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E:\WEBRE\"/>
    </mc:Choice>
  </mc:AlternateContent>
  <xr:revisionPtr revIDLastSave="0" documentId="8_{BE2E6DA5-0F5D-4CA8-8907-2A81720B09AC}" xr6:coauthVersionLast="47" xr6:coauthVersionMax="47" xr10:uidLastSave="{00000000-0000-0000-0000-000000000000}"/>
  <bookViews>
    <workbookView xWindow="2340" yWindow="1620" windowWidth="21585" windowHeight="14580"/>
  </bookViews>
  <sheets>
    <sheet name="2016 terv" sheetId="1" r:id="rId1"/>
  </sheets>
  <definedNames>
    <definedName name="_xlnm.Sheet_Title" localSheetId="0">"kv12 120219"</definedName>
    <definedName name="_xlnm.Print_Area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1" i="1" l="1"/>
  <c r="A92" i="1"/>
  <c r="A93" i="1"/>
  <c r="A94" i="1"/>
  <c r="A95" i="1"/>
  <c r="A96" i="1"/>
  <c r="A97" i="1"/>
  <c r="A98" i="1"/>
  <c r="A99" i="1"/>
  <c r="B154" i="1"/>
  <c r="F154" i="1" s="1"/>
  <c r="F155" i="1"/>
  <c r="B156" i="1"/>
  <c r="B157" i="1"/>
  <c r="F157" i="1"/>
  <c r="B158" i="1"/>
  <c r="F156" i="1"/>
  <c r="F158" i="1"/>
  <c r="B159" i="1"/>
  <c r="B160" i="1" s="1"/>
  <c r="F159" i="1"/>
  <c r="B161" i="1" l="1"/>
  <c r="F160" i="1"/>
  <c r="B162" i="1" l="1"/>
  <c r="F162" i="1" s="1"/>
  <c r="F161" i="1"/>
</calcChain>
</file>

<file path=xl/sharedStrings.xml><?xml version="1.0" encoding="utf-8"?>
<sst xmlns="http://schemas.openxmlformats.org/spreadsheetml/2006/main" count="129" uniqueCount="115">
  <si>
    <t>KÖLTSÉGVETÉSI  TERV</t>
  </si>
  <si>
    <t>a Magyar Építészek Veszprém Megyei Kamarájának</t>
  </si>
  <si>
    <t>terv</t>
  </si>
  <si>
    <t>egys.</t>
  </si>
  <si>
    <t>eFt/egys</t>
  </si>
  <si>
    <t>eFt</t>
  </si>
  <si>
    <t>%</t>
  </si>
  <si>
    <t xml:space="preserve"> eFt</t>
  </si>
  <si>
    <t>Nyitó pénzkészlet</t>
  </si>
  <si>
    <t>Bankban</t>
  </si>
  <si>
    <t>Bankban értékpapírban</t>
  </si>
  <si>
    <t>Készpénz pénztárban</t>
  </si>
  <si>
    <t>Nyitó ingatlan állóeszköz készlet</t>
  </si>
  <si>
    <t>irodaépület</t>
  </si>
  <si>
    <t>Előző évről áthúzódó</t>
  </si>
  <si>
    <t xml:space="preserve">Bevétel </t>
  </si>
  <si>
    <t>Tag- és névjegyzéki díjak</t>
  </si>
  <si>
    <t>Kiadás</t>
  </si>
  <si>
    <t>Irodai felszerelés (függöny)</t>
  </si>
  <si>
    <t>Személyi kiadások közterhei</t>
  </si>
  <si>
    <t>Tagok díjai</t>
  </si>
  <si>
    <t>Regisztrációs díj</t>
  </si>
  <si>
    <t>Tagdíjak</t>
  </si>
  <si>
    <t>teljes tagdíj</t>
  </si>
  <si>
    <t>nyugdíjas tag 30%-os tagdíja</t>
  </si>
  <si>
    <t>jogosultság nélküli tag 30%-os tagdíja</t>
  </si>
  <si>
    <t>kettős kamarai tag 70%-os tagdíja</t>
  </si>
  <si>
    <t>tagság helyreállításának díja</t>
  </si>
  <si>
    <t>késedelmi díj</t>
  </si>
  <si>
    <t>Névjegyzéki díjak</t>
  </si>
  <si>
    <t>kam. tagok első bejegyzése</t>
  </si>
  <si>
    <t>szakértők bejegyzése</t>
  </si>
  <si>
    <t>műsz.ell. és műsz.vez. első bejegyzése</t>
  </si>
  <si>
    <t>nyilvántartási díj - kamarán kívüliektől</t>
  </si>
  <si>
    <t>hatósági igazolás</t>
  </si>
  <si>
    <t>hatósági bizonyítvány</t>
  </si>
  <si>
    <t>eseti engedély</t>
  </si>
  <si>
    <t>címadományozás</t>
  </si>
  <si>
    <t>Egyéb bevételek</t>
  </si>
  <si>
    <t>önkéntes díj  - kamarán kívüliektől</t>
  </si>
  <si>
    <t>etikai eljárási díj</t>
  </si>
  <si>
    <t>iroda bérbeadása</t>
  </si>
  <si>
    <t>kamat</t>
  </si>
  <si>
    <t>rendezvények</t>
  </si>
  <si>
    <t>építész évkönyv</t>
  </si>
  <si>
    <t>reklámok továbbítása emaillistán</t>
  </si>
  <si>
    <t>támogatás-könyv</t>
  </si>
  <si>
    <t>MÉK - rész (részesedés a fenntartásából)</t>
  </si>
  <si>
    <t>Dologi kiadások</t>
  </si>
  <si>
    <t>iroda üzemeltetése:</t>
  </si>
  <si>
    <t>irodaszer, nyomtatvány,anyagköltség:</t>
  </si>
  <si>
    <t>irodai egyéb /másol.fenntart../:</t>
  </si>
  <si>
    <t>posta költség:</t>
  </si>
  <si>
    <t>telefon,fax,internet:</t>
  </si>
  <si>
    <t>rendezvények, kállítás,oktatás stb.</t>
  </si>
  <si>
    <t>tartalék</t>
  </si>
  <si>
    <t>Személyi kiadások</t>
  </si>
  <si>
    <t>Bér jellegű személyi kiadások</t>
  </si>
  <si>
    <t>adminisztrátor</t>
  </si>
  <si>
    <t>adminisztrátor bére /heti 39 ó/</t>
  </si>
  <si>
    <t>adminisztrátor jutalma</t>
  </si>
  <si>
    <t>titkár bére</t>
  </si>
  <si>
    <t>jogtanácsos  bére</t>
  </si>
  <si>
    <t>tiszteletdíjak</t>
  </si>
  <si>
    <t xml:space="preserve">eseti megbízás   </t>
  </si>
  <si>
    <t>Költség jellegű személyi kiadások</t>
  </si>
  <si>
    <t>könyvelő</t>
  </si>
  <si>
    <t>Kiküldetés</t>
  </si>
  <si>
    <t>Tartalék</t>
  </si>
  <si>
    <t>Személyi kiadások közterhe</t>
  </si>
  <si>
    <t>adminisztrátor javadalmának közterhe</t>
  </si>
  <si>
    <t>titkár bérének közterhe</t>
  </si>
  <si>
    <t>jogtanácsos  bérének közterhe</t>
  </si>
  <si>
    <t>tiszteletdíjak közterhe</t>
  </si>
  <si>
    <t>Irodai beszerzés</t>
  </si>
  <si>
    <t>Irodai eszköz</t>
  </si>
  <si>
    <t>Iroda berendezés</t>
  </si>
  <si>
    <t>Egyéb kiadások</t>
  </si>
  <si>
    <t>Bankköltség</t>
  </si>
  <si>
    <t xml:space="preserve">Egyéb kiadások </t>
  </si>
  <si>
    <t>Következő évre áthúzódó</t>
  </si>
  <si>
    <t>MÉK-rész</t>
  </si>
  <si>
    <t xml:space="preserve">Záró készlet  </t>
  </si>
  <si>
    <t>Záró pénzkészlet</t>
  </si>
  <si>
    <t>Záró ingatlan állóeszköz készlet</t>
  </si>
  <si>
    <t>amort:</t>
  </si>
  <si>
    <t>Martin</t>
  </si>
  <si>
    <t>elnök</t>
  </si>
  <si>
    <t>A választott tisztségviselők tiszteletdíja 2014-ben</t>
  </si>
  <si>
    <t>alelnök díja</t>
  </si>
  <si>
    <t>Ft / hó</t>
  </si>
  <si>
    <t>2014.</t>
  </si>
  <si>
    <t>részvétel elnökségi ülésen:</t>
  </si>
  <si>
    <t>Ft / alk</t>
  </si>
  <si>
    <t>elnök díja</t>
  </si>
  <si>
    <t>részvétel bizottsági ülésen:</t>
  </si>
  <si>
    <t>elnökök +díja ülés vezetéséért:</t>
  </si>
  <si>
    <t>részvétel országos gyűlésen:</t>
  </si>
  <si>
    <t>részvétel országos tárgyaláson:</t>
  </si>
  <si>
    <t>Ft / nap</t>
  </si>
  <si>
    <t>kamarai biztosok vezetőjének +díja</t>
  </si>
  <si>
    <t>Ft / vizsgálat</t>
  </si>
  <si>
    <t>kamarai biztosok kiszállási díja:</t>
  </si>
  <si>
    <t>2016. évi gazdálkodására</t>
  </si>
  <si>
    <t>2016.02.19.</t>
  </si>
  <si>
    <t>2016. évi</t>
  </si>
  <si>
    <t>költségvetési támogatás</t>
  </si>
  <si>
    <t>kerekítés</t>
  </si>
  <si>
    <t xml:space="preserve">Nyitó készlet 2016.1.1-én </t>
  </si>
  <si>
    <t>szakértők bejelenkez. Lebony. és energet.</t>
  </si>
  <si>
    <t>Bevételek  2016-ben</t>
  </si>
  <si>
    <t>Kiadások  2016-ben</t>
  </si>
  <si>
    <t>Gábor sk.</t>
  </si>
  <si>
    <t xml:space="preserve">2016. évi Egyenleg </t>
  </si>
  <si>
    <r>
      <t xml:space="preserve">Pénzkészlet egyenlege 2016.12.31-én </t>
    </r>
    <r>
      <rPr>
        <sz val="12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</si>
</sst>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,##0.0"/>
    <numFmt numFmtId="175" formatCode="0.0%"/>
  </numFmts>
  <fonts count="50" x14ac:knownFonts="1">
    <font>
      <sz val="10"/>
      <name val="Arial CE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 CE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 CE"/>
    </font>
    <font>
      <sz val="11"/>
      <name val="Arial CE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</font>
    <font>
      <sz val="14"/>
      <name val="Arial CE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4"/>
      <color indexed="10"/>
      <name val="Arial CE"/>
    </font>
    <font>
      <b/>
      <sz val="12"/>
      <name val="Arial CE"/>
    </font>
    <font>
      <sz val="12"/>
      <name val="Arial CE"/>
    </font>
    <font>
      <sz val="12"/>
      <name val="Arial CE"/>
      <family val="2"/>
      <charset val="238"/>
    </font>
    <font>
      <sz val="12"/>
      <name val="Arial CE"/>
      <charset val="238"/>
    </font>
    <font>
      <sz val="11"/>
      <name val="Arial CE"/>
    </font>
    <font>
      <sz val="11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</font>
    <font>
      <b/>
      <sz val="10"/>
      <name val="Arial CE"/>
    </font>
    <font>
      <sz val="14"/>
      <name val="Arial CE"/>
      <family val="2"/>
      <charset val="238"/>
    </font>
    <font>
      <sz val="12"/>
      <color indexed="10"/>
      <name val="Arial CE"/>
    </font>
    <font>
      <b/>
      <sz val="10"/>
      <color rgb="FFFF0000"/>
      <name val="Arial CE"/>
    </font>
    <font>
      <sz val="11"/>
      <color rgb="FFFF0000"/>
      <name val="Arial CE"/>
    </font>
    <font>
      <sz val="10"/>
      <color rgb="FFFF0000"/>
      <name val="Arial CE"/>
    </font>
    <font>
      <b/>
      <sz val="11"/>
      <color rgb="FFFF0000"/>
      <name val="Arial CE"/>
    </font>
    <font>
      <b/>
      <sz val="12"/>
      <color rgb="FFFF0000"/>
      <name val="Arial CE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16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7" borderId="7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</cellStyleXfs>
  <cellXfs count="207">
    <xf numFmtId="0" fontId="0" fillId="0" borderId="0" xfId="0"/>
    <xf numFmtId="174" fontId="0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9" fontId="15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3" fontId="22" fillId="0" borderId="0" xfId="0" applyNumberFormat="1" applyFont="1" applyFill="1" applyAlignment="1">
      <alignment horizontal="right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3" fontId="22" fillId="0" borderId="0" xfId="0" applyNumberFormat="1" applyFont="1" applyFill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 applyProtection="1">
      <alignment vertical="center"/>
    </xf>
    <xf numFmtId="0" fontId="33" fillId="0" borderId="0" xfId="0" applyNumberFormat="1" applyFont="1" applyFill="1" applyAlignment="1">
      <alignment vertical="center"/>
    </xf>
    <xf numFmtId="174" fontId="33" fillId="0" borderId="0" xfId="0" applyNumberFormat="1" applyFont="1" applyFill="1" applyAlignment="1">
      <alignment vertical="center"/>
    </xf>
    <xf numFmtId="3" fontId="33" fillId="0" borderId="0" xfId="0" applyNumberFormat="1" applyFont="1" applyFill="1" applyAlignment="1">
      <alignment vertical="center"/>
    </xf>
    <xf numFmtId="9" fontId="33" fillId="0" borderId="0" xfId="0" applyNumberFormat="1" applyFont="1" applyFill="1" applyAlignment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49" fontId="35" fillId="0" borderId="0" xfId="0" applyNumberFormat="1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 applyProtection="1">
      <alignment vertical="center"/>
    </xf>
    <xf numFmtId="0" fontId="36" fillId="0" borderId="10" xfId="0" applyNumberFormat="1" applyFont="1" applyFill="1" applyBorder="1" applyAlignment="1"/>
    <xf numFmtId="0" fontId="36" fillId="0" borderId="11" xfId="0" applyFont="1" applyFill="1" applyBorder="1" applyAlignment="1">
      <alignment vertical="center"/>
    </xf>
    <xf numFmtId="3" fontId="36" fillId="0" borderId="11" xfId="0" applyNumberFormat="1" applyFont="1" applyFill="1" applyBorder="1" applyAlignment="1"/>
    <xf numFmtId="9" fontId="36" fillId="0" borderId="11" xfId="0" applyNumberFormat="1" applyFont="1" applyFill="1" applyBorder="1" applyAlignment="1"/>
    <xf numFmtId="3" fontId="36" fillId="0" borderId="12" xfId="0" applyNumberFormat="1" applyFont="1" applyFill="1" applyBorder="1" applyAlignment="1">
      <alignment horizontal="right" vertical="center"/>
    </xf>
    <xf numFmtId="0" fontId="37" fillId="0" borderId="0" xfId="0" applyNumberFormat="1" applyFont="1" applyFill="1" applyBorder="1" applyAlignment="1" applyProtection="1">
      <alignment vertical="center"/>
    </xf>
    <xf numFmtId="0" fontId="36" fillId="0" borderId="0" xfId="0" applyFont="1" applyFill="1"/>
    <xf numFmtId="0" fontId="23" fillId="0" borderId="13" xfId="0" applyNumberFormat="1" applyFont="1" applyFill="1" applyBorder="1" applyAlignment="1" applyProtection="1">
      <alignment vertical="center"/>
    </xf>
    <xf numFmtId="0" fontId="23" fillId="0" borderId="10" xfId="0" applyNumberFormat="1" applyFont="1" applyFill="1" applyBorder="1" applyAlignment="1"/>
    <xf numFmtId="0" fontId="23" fillId="0" borderId="11" xfId="0" applyFont="1" applyFill="1" applyBorder="1" applyAlignment="1">
      <alignment vertical="center"/>
    </xf>
    <xf numFmtId="3" fontId="23" fillId="0" borderId="11" xfId="0" applyNumberFormat="1" applyFont="1" applyFill="1" applyBorder="1" applyAlignment="1"/>
    <xf numFmtId="9" fontId="23" fillId="0" borderId="11" xfId="0" applyNumberFormat="1" applyFont="1" applyFill="1" applyBorder="1" applyAlignment="1"/>
    <xf numFmtId="3" fontId="23" fillId="0" borderId="12" xfId="0" applyNumberFormat="1" applyFont="1" applyFill="1" applyBorder="1" applyAlignment="1">
      <alignment horizontal="right" vertical="center"/>
    </xf>
    <xf numFmtId="0" fontId="23" fillId="0" borderId="0" xfId="0" applyFont="1" applyFill="1"/>
    <xf numFmtId="3" fontId="0" fillId="0" borderId="0" xfId="0" applyNumberFormat="1" applyFont="1" applyFill="1" applyBorder="1" applyAlignment="1" applyProtection="1">
      <alignment vertical="center"/>
    </xf>
    <xf numFmtId="0" fontId="38" fillId="0" borderId="0" xfId="0" applyNumberFormat="1" applyFont="1" applyFill="1" applyBorder="1" applyAlignment="1">
      <alignment horizontal="right" vertical="center"/>
    </xf>
    <xf numFmtId="174" fontId="38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right" vertical="center"/>
    </xf>
    <xf numFmtId="9" fontId="38" fillId="0" borderId="0" xfId="0" applyNumberFormat="1" applyFont="1" applyFill="1" applyBorder="1" applyAlignment="1">
      <alignment horizontal="right" vertical="center"/>
    </xf>
    <xf numFmtId="3" fontId="31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>
      <alignment horizontal="right" vertical="center"/>
    </xf>
    <xf numFmtId="174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9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/>
    </xf>
    <xf numFmtId="9" fontId="22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3" fontId="39" fillId="0" borderId="0" xfId="0" applyNumberFormat="1" applyFont="1" applyFill="1" applyAlignment="1">
      <alignment vertical="center"/>
    </xf>
    <xf numFmtId="9" fontId="39" fillId="0" borderId="0" xfId="0" applyNumberFormat="1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41" fillId="0" borderId="0" xfId="0" applyNumberFormat="1" applyFont="1" applyFill="1" applyBorder="1" applyAlignment="1" applyProtection="1">
      <alignment vertical="center"/>
    </xf>
    <xf numFmtId="3" fontId="41" fillId="0" borderId="0" xfId="0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vertical="center"/>
    </xf>
    <xf numFmtId="3" fontId="35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>
      <alignment horizontal="right" vertical="center"/>
    </xf>
    <xf numFmtId="174" fontId="39" fillId="0" borderId="0" xfId="0" applyNumberFormat="1" applyFont="1" applyFill="1" applyBorder="1" applyAlignment="1">
      <alignment horizontal="right" vertical="center"/>
    </xf>
    <xf numFmtId="3" fontId="39" fillId="0" borderId="0" xfId="0" applyNumberFormat="1" applyFont="1" applyFill="1" applyBorder="1" applyAlignment="1">
      <alignment horizontal="right" vertical="center"/>
    </xf>
    <xf numFmtId="9" fontId="39" fillId="0" borderId="0" xfId="0" applyNumberFormat="1" applyFont="1" applyFill="1" applyBorder="1" applyAlignment="1">
      <alignment horizontal="right" vertical="center"/>
    </xf>
    <xf numFmtId="3" fontId="40" fillId="0" borderId="0" xfId="0" applyNumberFormat="1" applyFont="1" applyFill="1" applyAlignment="1">
      <alignment horizontal="right" vertical="center"/>
    </xf>
    <xf numFmtId="3" fontId="21" fillId="0" borderId="0" xfId="0" applyNumberFormat="1" applyFont="1" applyFill="1" applyAlignment="1">
      <alignment horizontal="right" vertical="center"/>
    </xf>
    <xf numFmtId="0" fontId="40" fillId="0" borderId="0" xfId="0" applyNumberFormat="1" applyFont="1" applyFill="1" applyAlignment="1">
      <alignment vertical="center"/>
    </xf>
    <xf numFmtId="174" fontId="40" fillId="0" borderId="0" xfId="0" applyNumberFormat="1" applyFont="1" applyFill="1" applyAlignment="1">
      <alignment vertical="center"/>
    </xf>
    <xf numFmtId="9" fontId="40" fillId="0" borderId="0" xfId="0" applyNumberFormat="1" applyFont="1" applyFill="1" applyAlignment="1">
      <alignment vertical="center"/>
    </xf>
    <xf numFmtId="3" fontId="40" fillId="0" borderId="0" xfId="38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0" fontId="0" fillId="0" borderId="14" xfId="0" applyNumberFormat="1" applyFont="1" applyFill="1" applyBorder="1" applyAlignment="1" applyProtection="1">
      <alignment vertical="center"/>
    </xf>
    <xf numFmtId="0" fontId="21" fillId="0" borderId="13" xfId="0" applyNumberFormat="1" applyFont="1" applyFill="1" applyBorder="1" applyAlignment="1">
      <alignment vertical="center"/>
    </xf>
    <xf numFmtId="174" fontId="21" fillId="0" borderId="13" xfId="0" applyNumberFormat="1" applyFont="1" applyFill="1" applyBorder="1" applyAlignment="1">
      <alignment vertical="center"/>
    </xf>
    <xf numFmtId="3" fontId="21" fillId="0" borderId="13" xfId="0" applyNumberFormat="1" applyFont="1" applyFill="1" applyBorder="1" applyAlignment="1">
      <alignment vertical="center"/>
    </xf>
    <xf numFmtId="3" fontId="22" fillId="0" borderId="13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32" fillId="0" borderId="0" xfId="0" applyNumberFormat="1" applyFont="1" applyFill="1" applyBorder="1" applyAlignment="1" applyProtection="1">
      <alignment horizontal="right" vertical="center"/>
    </xf>
    <xf numFmtId="3" fontId="41" fillId="0" borderId="0" xfId="0" applyNumberFormat="1" applyFont="1" applyFill="1" applyBorder="1" applyAlignment="1" applyProtection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37" fillId="0" borderId="0" xfId="0" applyNumberFormat="1" applyFont="1" applyFill="1" applyBorder="1" applyAlignment="1">
      <alignment horizontal="right" vertical="center"/>
    </xf>
    <xf numFmtId="3" fontId="40" fillId="0" borderId="0" xfId="0" applyNumberFormat="1" applyFont="1" applyFill="1" applyBorder="1" applyAlignment="1">
      <alignment horizontal="right" vertical="center"/>
    </xf>
    <xf numFmtId="3" fontId="35" fillId="0" borderId="0" xfId="0" applyNumberFormat="1" applyFont="1" applyFill="1" applyBorder="1" applyAlignment="1" applyProtection="1">
      <alignment horizontal="right" vertical="center"/>
    </xf>
    <xf numFmtId="3" fontId="37" fillId="0" borderId="0" xfId="0" applyNumberFormat="1" applyFont="1" applyFill="1" applyAlignment="1">
      <alignment vertical="center"/>
    </xf>
    <xf numFmtId="0" fontId="15" fillId="0" borderId="13" xfId="0" applyNumberFormat="1" applyFont="1" applyFill="1" applyBorder="1" applyAlignment="1">
      <alignment horizontal="right" vertical="center"/>
    </xf>
    <xf numFmtId="174" fontId="15" fillId="0" borderId="13" xfId="0" applyNumberFormat="1" applyFont="1" applyFill="1" applyBorder="1" applyAlignment="1">
      <alignment horizontal="right" vertical="center"/>
    </xf>
    <xf numFmtId="3" fontId="15" fillId="0" borderId="13" xfId="0" applyNumberFormat="1" applyFont="1" applyFill="1" applyBorder="1" applyAlignment="1">
      <alignment horizontal="right" vertical="center"/>
    </xf>
    <xf numFmtId="9" fontId="15" fillId="0" borderId="13" xfId="0" applyNumberFormat="1" applyFont="1" applyFill="1" applyBorder="1" applyAlignment="1">
      <alignment horizontal="right" vertical="center"/>
    </xf>
    <xf numFmtId="3" fontId="21" fillId="0" borderId="13" xfId="0" applyNumberFormat="1" applyFont="1" applyFill="1" applyBorder="1" applyAlignment="1">
      <alignment horizontal="right" vertical="center"/>
    </xf>
    <xf numFmtId="3" fontId="22" fillId="0" borderId="13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 applyProtection="1">
      <alignment vertical="center"/>
    </xf>
    <xf numFmtId="174" fontId="15" fillId="0" borderId="0" xfId="0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174" fontId="23" fillId="0" borderId="0" xfId="0" applyNumberFormat="1" applyFont="1" applyFill="1" applyAlignment="1">
      <alignment vertical="center"/>
    </xf>
    <xf numFmtId="174" fontId="39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vertical="center"/>
    </xf>
    <xf numFmtId="3" fontId="42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Alignment="1">
      <alignment horizontal="right" vertical="center"/>
    </xf>
    <xf numFmtId="174" fontId="15" fillId="0" borderId="0" xfId="0" applyNumberFormat="1" applyFont="1" applyFill="1" applyAlignment="1">
      <alignment horizontal="right" vertical="center"/>
    </xf>
    <xf numFmtId="3" fontId="40" fillId="0" borderId="0" xfId="0" applyNumberFormat="1" applyFont="1" applyFill="1" applyBorder="1" applyAlignment="1">
      <alignment vertical="center"/>
    </xf>
    <xf numFmtId="0" fontId="41" fillId="0" borderId="0" xfId="0" applyNumberFormat="1" applyFont="1" applyFill="1" applyBorder="1" applyAlignment="1" applyProtection="1">
      <alignment vertical="top" wrapText="1"/>
    </xf>
    <xf numFmtId="0" fontId="35" fillId="0" borderId="0" xfId="0" applyNumberFormat="1" applyFont="1" applyFill="1" applyBorder="1" applyAlignment="1" applyProtection="1">
      <alignment vertical="top" wrapText="1"/>
    </xf>
    <xf numFmtId="3" fontId="41" fillId="0" borderId="0" xfId="0" applyNumberFormat="1" applyFont="1" applyFill="1" applyBorder="1" applyAlignment="1" applyProtection="1">
      <alignment vertical="top" wrapText="1"/>
    </xf>
    <xf numFmtId="0" fontId="23" fillId="0" borderId="0" xfId="0" applyNumberFormat="1" applyFont="1" applyFill="1" applyBorder="1" applyAlignment="1" applyProtection="1">
      <alignment vertical="top" wrapText="1"/>
    </xf>
    <xf numFmtId="0" fontId="37" fillId="0" borderId="0" xfId="0" applyNumberFormat="1" applyFont="1" applyFill="1" applyBorder="1" applyAlignment="1" applyProtection="1">
      <alignment vertical="top" wrapText="1"/>
    </xf>
    <xf numFmtId="174" fontId="15" fillId="0" borderId="0" xfId="0" applyNumberFormat="1" applyFont="1" applyFill="1" applyBorder="1" applyAlignment="1">
      <alignment horizontal="right" vertical="top" wrapText="1"/>
    </xf>
    <xf numFmtId="3" fontId="15" fillId="0" borderId="0" xfId="0" applyNumberFormat="1" applyFont="1" applyFill="1" applyBorder="1" applyAlignment="1">
      <alignment horizontal="right" vertical="top" wrapText="1"/>
    </xf>
    <xf numFmtId="9" fontId="15" fillId="0" borderId="0" xfId="0" applyNumberFormat="1" applyFont="1" applyFill="1" applyAlignment="1">
      <alignment vertical="top" wrapText="1"/>
    </xf>
    <xf numFmtId="3" fontId="21" fillId="0" borderId="0" xfId="0" applyNumberFormat="1" applyFont="1" applyFill="1" applyAlignment="1">
      <alignment horizontal="right" vertical="top" wrapText="1"/>
    </xf>
    <xf numFmtId="3" fontId="40" fillId="0" borderId="0" xfId="0" applyNumberFormat="1" applyFont="1" applyFill="1" applyAlignment="1">
      <alignment vertical="top" wrapText="1"/>
    </xf>
    <xf numFmtId="3" fontId="22" fillId="0" borderId="0" xfId="0" applyNumberFormat="1" applyFont="1" applyFill="1" applyBorder="1" applyAlignment="1">
      <alignment horizontal="right" vertical="top" wrapText="1"/>
    </xf>
    <xf numFmtId="0" fontId="35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>
      <alignment horizontal="right" vertical="top" wrapText="1"/>
    </xf>
    <xf numFmtId="0" fontId="0" fillId="0" borderId="13" xfId="0" applyNumberFormat="1" applyFont="1" applyFill="1" applyBorder="1" applyAlignment="1" applyProtection="1">
      <alignment vertical="center"/>
    </xf>
    <xf numFmtId="0" fontId="39" fillId="0" borderId="13" xfId="0" applyNumberFormat="1" applyFont="1" applyFill="1" applyBorder="1" applyAlignment="1">
      <alignment vertical="center"/>
    </xf>
    <xf numFmtId="174" fontId="39" fillId="0" borderId="13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9" fontId="39" fillId="0" borderId="13" xfId="0" applyNumberFormat="1" applyFont="1" applyFill="1" applyBorder="1" applyAlignment="1">
      <alignment vertical="center"/>
    </xf>
    <xf numFmtId="3" fontId="40" fillId="0" borderId="13" xfId="0" applyNumberFormat="1" applyFont="1" applyFill="1" applyBorder="1" applyAlignment="1">
      <alignment vertical="center"/>
    </xf>
    <xf numFmtId="0" fontId="21" fillId="0" borderId="0" xfId="0" applyNumberFormat="1" applyFont="1" applyFill="1" applyAlignment="1">
      <alignment vertical="center"/>
    </xf>
    <xf numFmtId="174" fontId="21" fillId="0" borderId="0" xfId="0" applyNumberFormat="1" applyFont="1" applyFill="1" applyAlignment="1">
      <alignment vertical="center"/>
    </xf>
    <xf numFmtId="9" fontId="21" fillId="0" borderId="0" xfId="0" applyNumberFormat="1" applyFont="1" applyFill="1" applyAlignment="1">
      <alignment vertical="center"/>
    </xf>
    <xf numFmtId="9" fontId="15" fillId="0" borderId="0" xfId="0" applyNumberFormat="1" applyFont="1" applyFill="1" applyAlignment="1">
      <alignment horizontal="right" vertical="center"/>
    </xf>
    <xf numFmtId="0" fontId="35" fillId="0" borderId="0" xfId="0" applyNumberFormat="1" applyFont="1" applyFill="1" applyBorder="1" applyAlignment="1">
      <alignment horizontal="right" vertical="center"/>
    </xf>
    <xf numFmtId="3" fontId="35" fillId="0" borderId="0" xfId="0" applyNumberFormat="1" applyFont="1" applyFill="1" applyBorder="1" applyAlignment="1">
      <alignment horizontal="right" vertical="center"/>
    </xf>
    <xf numFmtId="3" fontId="35" fillId="0" borderId="0" xfId="0" applyNumberFormat="1" applyFont="1" applyFill="1" applyBorder="1" applyAlignment="1">
      <alignment vertical="center"/>
    </xf>
    <xf numFmtId="9" fontId="35" fillId="0" borderId="0" xfId="0" applyNumberFormat="1" applyFont="1" applyFill="1" applyBorder="1" applyAlignment="1">
      <alignment horizontal="right" vertical="center"/>
    </xf>
    <xf numFmtId="3" fontId="35" fillId="0" borderId="0" xfId="0" applyNumberFormat="1" applyFont="1" applyFill="1" applyAlignment="1">
      <alignment vertical="center"/>
    </xf>
    <xf numFmtId="3" fontId="41" fillId="0" borderId="0" xfId="0" applyNumberFormat="1" applyFont="1" applyFill="1" applyBorder="1" applyAlignment="1">
      <alignment horizontal="right" vertical="center"/>
    </xf>
    <xf numFmtId="175" fontId="23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 applyAlignment="1">
      <alignment vertical="center"/>
    </xf>
    <xf numFmtId="9" fontId="21" fillId="0" borderId="0" xfId="0" applyNumberFormat="1" applyFont="1" applyFill="1" applyBorder="1" applyAlignment="1">
      <alignment horizontal="right" vertical="center"/>
    </xf>
    <xf numFmtId="175" fontId="23" fillId="0" borderId="0" xfId="0" applyNumberFormat="1" applyFont="1" applyFill="1" applyBorder="1" applyAlignment="1">
      <alignment horizontal="right" vertical="center"/>
    </xf>
    <xf numFmtId="0" fontId="35" fillId="0" borderId="0" xfId="0" applyNumberFormat="1" applyFont="1" applyFill="1" applyAlignment="1">
      <alignment horizontal="right" vertical="center"/>
    </xf>
    <xf numFmtId="9" fontId="35" fillId="0" borderId="0" xfId="0" applyNumberFormat="1" applyFont="1" applyFill="1" applyAlignment="1">
      <alignment horizontal="right" vertical="center"/>
    </xf>
    <xf numFmtId="174" fontId="15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Alignment="1">
      <alignment horizontal="right" vertical="center"/>
    </xf>
    <xf numFmtId="174" fontId="21" fillId="0" borderId="0" xfId="0" applyNumberFormat="1" applyFont="1" applyFill="1" applyAlignment="1">
      <alignment horizontal="right" vertical="center"/>
    </xf>
    <xf numFmtId="0" fontId="39" fillId="0" borderId="13" xfId="0" applyNumberFormat="1" applyFont="1" applyFill="1" applyBorder="1" applyAlignment="1">
      <alignment horizontal="right" vertical="center"/>
    </xf>
    <xf numFmtId="174" fontId="39" fillId="0" borderId="13" xfId="0" applyNumberFormat="1" applyFont="1" applyFill="1" applyBorder="1" applyAlignment="1">
      <alignment horizontal="right" vertical="center"/>
    </xf>
    <xf numFmtId="9" fontId="39" fillId="0" borderId="13" xfId="0" applyNumberFormat="1" applyFont="1" applyFill="1" applyBorder="1" applyAlignment="1">
      <alignment horizontal="right" vertical="center"/>
    </xf>
    <xf numFmtId="3" fontId="40" fillId="0" borderId="13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9" fontId="23" fillId="0" borderId="0" xfId="0" applyNumberFormat="1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40" fillId="0" borderId="13" xfId="0" applyNumberFormat="1" applyFont="1" applyFill="1" applyBorder="1" applyAlignment="1">
      <alignment vertical="center"/>
    </xf>
    <xf numFmtId="174" fontId="40" fillId="0" borderId="13" xfId="0" applyNumberFormat="1" applyFont="1" applyFill="1" applyBorder="1" applyAlignment="1">
      <alignment vertical="center"/>
    </xf>
    <xf numFmtId="3" fontId="33" fillId="0" borderId="13" xfId="0" applyNumberFormat="1" applyFont="1" applyFill="1" applyBorder="1" applyAlignment="1">
      <alignment vertical="center"/>
    </xf>
    <xf numFmtId="9" fontId="40" fillId="0" borderId="13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right" vertical="center"/>
    </xf>
    <xf numFmtId="174" fontId="21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15" fillId="0" borderId="15" xfId="0" applyNumberFormat="1" applyFont="1" applyFill="1" applyBorder="1" applyAlignment="1">
      <alignment horizontal="right" vertical="center"/>
    </xf>
    <xf numFmtId="174" fontId="15" fillId="0" borderId="15" xfId="0" applyNumberFormat="1" applyFont="1" applyFill="1" applyBorder="1" applyAlignment="1">
      <alignment horizontal="right" vertical="center"/>
    </xf>
    <xf numFmtId="3" fontId="15" fillId="0" borderId="15" xfId="0" applyNumberFormat="1" applyFont="1" applyFill="1" applyBorder="1" applyAlignment="1">
      <alignment horizontal="right" vertical="center"/>
    </xf>
    <xf numFmtId="9" fontId="15" fillId="0" borderId="15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vertical="center"/>
    </xf>
    <xf numFmtId="174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/>
    </xf>
    <xf numFmtId="3" fontId="21" fillId="0" borderId="13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vertical="center" textRotation="90"/>
    </xf>
    <xf numFmtId="0" fontId="36" fillId="0" borderId="0" xfId="0" applyFont="1" applyFill="1" applyBorder="1" applyAlignment="1">
      <alignment vertical="center"/>
    </xf>
    <xf numFmtId="3" fontId="36" fillId="0" borderId="0" xfId="0" applyNumberFormat="1" applyFont="1" applyFill="1" applyBorder="1" applyAlignment="1">
      <alignment vertical="center"/>
    </xf>
    <xf numFmtId="174" fontId="36" fillId="0" borderId="0" xfId="0" applyNumberFormat="1" applyFont="1" applyFill="1" applyAlignment="1">
      <alignment vertical="center"/>
    </xf>
    <xf numFmtId="0" fontId="35" fillId="0" borderId="0" xfId="0" applyNumberFormat="1" applyFont="1" applyFill="1"/>
    <xf numFmtId="0" fontId="35" fillId="0" borderId="0" xfId="0" applyFont="1" applyFill="1"/>
    <xf numFmtId="3" fontId="35" fillId="0" borderId="0" xfId="0" applyNumberFormat="1" applyFont="1" applyFill="1"/>
    <xf numFmtId="3" fontId="35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3" fontId="21" fillId="0" borderId="0" xfId="0" applyNumberFormat="1" applyFont="1" applyFill="1"/>
    <xf numFmtId="3" fontId="35" fillId="0" borderId="0" xfId="0" applyNumberFormat="1" applyFont="1" applyFill="1" applyAlignment="1">
      <alignment horizontal="centerContinuous"/>
    </xf>
    <xf numFmtId="0" fontId="21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>
      <alignment vertical="center"/>
    </xf>
    <xf numFmtId="0" fontId="35" fillId="0" borderId="0" xfId="0" applyNumberFormat="1" applyFont="1" applyFill="1" applyBorder="1" applyAlignment="1" applyProtection="1"/>
    <xf numFmtId="3" fontId="21" fillId="0" borderId="0" xfId="0" applyNumberFormat="1" applyFont="1" applyFill="1" applyBorder="1"/>
    <xf numFmtId="175" fontId="15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3" fontId="15" fillId="0" borderId="0" xfId="0" applyNumberFormat="1" applyFont="1" applyFill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74" fontId="33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 applyProtection="1">
      <alignment vertical="center"/>
    </xf>
    <xf numFmtId="0" fontId="45" fillId="0" borderId="0" xfId="0" applyNumberFormat="1" applyFont="1" applyFill="1" applyBorder="1" applyAlignment="1" applyProtection="1">
      <alignment vertical="center"/>
    </xf>
    <xf numFmtId="0" fontId="46" fillId="0" borderId="0" xfId="0" applyNumberFormat="1" applyFont="1" applyFill="1" applyBorder="1" applyAlignment="1" applyProtection="1">
      <alignment vertical="center"/>
    </xf>
    <xf numFmtId="3" fontId="45" fillId="0" borderId="0" xfId="0" applyNumberFormat="1" applyFont="1" applyFill="1" applyBorder="1" applyAlignment="1" applyProtection="1">
      <alignment vertical="center"/>
    </xf>
    <xf numFmtId="0" fontId="47" fillId="0" borderId="0" xfId="0" applyNumberFormat="1" applyFont="1" applyFill="1" applyAlignment="1">
      <alignment horizontal="right" vertical="center"/>
    </xf>
    <xf numFmtId="174" fontId="47" fillId="0" borderId="0" xfId="0" applyNumberFormat="1" applyFont="1" applyFill="1" applyAlignment="1">
      <alignment horizontal="right" vertical="center"/>
    </xf>
    <xf numFmtId="3" fontId="47" fillId="0" borderId="0" xfId="0" applyNumberFormat="1" applyFont="1" applyFill="1" applyBorder="1" applyAlignment="1">
      <alignment horizontal="right" vertical="center"/>
    </xf>
    <xf numFmtId="9" fontId="47" fillId="0" borderId="0" xfId="0" applyNumberFormat="1" applyFont="1" applyFill="1" applyAlignment="1">
      <alignment vertical="center"/>
    </xf>
    <xf numFmtId="3" fontId="46" fillId="0" borderId="0" xfId="0" applyNumberFormat="1" applyFont="1" applyFill="1" applyAlignment="1">
      <alignment horizontal="right" vertical="center"/>
    </xf>
    <xf numFmtId="3" fontId="48" fillId="0" borderId="0" xfId="0" applyNumberFormat="1" applyFont="1" applyFill="1" applyBorder="1" applyAlignment="1">
      <alignment vertical="center"/>
    </xf>
    <xf numFmtId="3" fontId="49" fillId="0" borderId="0" xfId="0" applyNumberFormat="1" applyFont="1" applyFill="1" applyAlignment="1">
      <alignment horizontal="right" vertical="center"/>
    </xf>
    <xf numFmtId="0" fontId="47" fillId="0" borderId="0" xfId="0" applyNumberFormat="1" applyFont="1" applyFill="1" applyBorder="1" applyAlignment="1" applyProtection="1">
      <alignment vertical="center"/>
    </xf>
    <xf numFmtId="0" fontId="40" fillId="0" borderId="0" xfId="0" applyNumberFormat="1" applyFont="1" applyFill="1" applyBorder="1" applyAlignment="1">
      <alignment horizontal="center" vertical="center" textRotation="90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-SzijI-100209-09evi-teny2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04"/>
  <sheetViews>
    <sheetView tabSelected="1" zoomScale="75" workbookViewId="0">
      <pane xSplit="1" ySplit="8" topLeftCell="B47" activePane="bottomRight" state="frozen"/>
      <selection pane="topRight" activeCell="G1" sqref="G1"/>
      <selection pane="bottomLeft" activeCell="A9" sqref="A9"/>
      <selection pane="bottomRight" activeCell="A124" sqref="A124"/>
    </sheetView>
  </sheetViews>
  <sheetFormatPr defaultRowHeight="15.75" outlineLevelRow="2" outlineLevelCol="1" x14ac:dyDescent="0.2"/>
  <cols>
    <col min="1" max="1" width="41.140625" style="10" customWidth="1"/>
    <col min="2" max="2" width="6.5703125" style="1" customWidth="1" outlineLevel="1"/>
    <col min="3" max="3" width="7.5703125" style="1" customWidth="1" outlineLevel="1"/>
    <col min="4" max="4" width="4.85546875" style="48" customWidth="1"/>
    <col min="5" max="5" width="8" style="49" customWidth="1"/>
    <col min="6" max="6" width="8.140625" style="50" bestFit="1" customWidth="1"/>
    <col min="7" max="7" width="6.85546875" style="51" bestFit="1" customWidth="1"/>
    <col min="8" max="8" width="7" style="50" bestFit="1" customWidth="1"/>
    <col min="9" max="9" width="10.28515625" style="52" customWidth="1"/>
    <col min="10" max="10" width="7.5703125" style="68" bestFit="1" customWidth="1"/>
    <col min="11" max="11" width="9.85546875" style="16" bestFit="1" customWidth="1"/>
    <col min="12" max="12" width="7" style="8" customWidth="1" outlineLevel="1"/>
    <col min="13" max="14" width="9.140625" style="9"/>
    <col min="15" max="16384" width="9.140625" style="10"/>
  </cols>
  <sheetData>
    <row r="1" spans="1:213" ht="16.5" customHeight="1" outlineLevel="1" x14ac:dyDescent="0.2">
      <c r="A1" s="194"/>
      <c r="D1" s="2"/>
      <c r="E1" s="3"/>
      <c r="F1" s="4"/>
      <c r="G1" s="5"/>
      <c r="H1" s="4"/>
      <c r="I1" s="4"/>
      <c r="J1" s="6"/>
      <c r="K1" s="7"/>
    </row>
    <row r="2" spans="1:213" ht="18" x14ac:dyDescent="0.2">
      <c r="A2" s="12" t="s">
        <v>0</v>
      </c>
      <c r="B2" s="11"/>
      <c r="C2" s="11"/>
      <c r="D2" s="13"/>
      <c r="E2" s="14"/>
      <c r="F2" s="15"/>
      <c r="G2" s="5"/>
      <c r="H2" s="15"/>
      <c r="I2" s="4"/>
      <c r="J2" s="6"/>
      <c r="M2" s="17"/>
      <c r="N2" s="17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</row>
    <row r="3" spans="1:213" ht="18" x14ac:dyDescent="0.2">
      <c r="A3" s="18"/>
      <c r="B3" s="11"/>
      <c r="C3" s="11"/>
      <c r="D3" s="13"/>
      <c r="E3" s="14"/>
      <c r="F3" s="15"/>
      <c r="G3" s="5"/>
      <c r="H3" s="15"/>
      <c r="I3" s="4"/>
      <c r="J3" s="6"/>
      <c r="M3" s="17"/>
      <c r="N3" s="17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</row>
    <row r="4" spans="1:213" x14ac:dyDescent="0.2">
      <c r="A4" s="20" t="s">
        <v>1</v>
      </c>
      <c r="B4" s="19"/>
      <c r="C4" s="19"/>
      <c r="D4" s="21"/>
      <c r="E4" s="22"/>
      <c r="F4" s="23"/>
      <c r="G4" s="24"/>
      <c r="H4" s="23"/>
      <c r="I4" s="23"/>
      <c r="J4" s="23"/>
      <c r="M4" s="25"/>
      <c r="N4" s="25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</row>
    <row r="5" spans="1:213" x14ac:dyDescent="0.2">
      <c r="A5" s="20" t="s">
        <v>103</v>
      </c>
      <c r="B5" s="19"/>
      <c r="C5" s="19"/>
      <c r="D5" s="21"/>
      <c r="E5" s="22"/>
      <c r="F5" s="23"/>
      <c r="G5" s="24"/>
      <c r="H5" s="23"/>
      <c r="I5" s="23"/>
      <c r="J5" s="23"/>
      <c r="M5" s="25"/>
      <c r="N5" s="25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</row>
    <row r="6" spans="1:213" x14ac:dyDescent="0.2">
      <c r="A6" s="26" t="s">
        <v>104</v>
      </c>
      <c r="B6" s="10"/>
      <c r="C6" s="10"/>
      <c r="D6" s="21"/>
      <c r="E6" s="22"/>
      <c r="F6" s="23"/>
      <c r="G6" s="24"/>
      <c r="H6" s="23"/>
      <c r="I6" s="23"/>
      <c r="J6" s="23"/>
    </row>
    <row r="7" spans="1:213" s="34" customFormat="1" ht="15" customHeight="1" x14ac:dyDescent="0.2">
      <c r="A7" s="27"/>
      <c r="B7" s="27"/>
      <c r="C7" s="27"/>
      <c r="D7" s="28" t="s">
        <v>105</v>
      </c>
      <c r="E7" s="29"/>
      <c r="F7" s="30"/>
      <c r="G7" s="31"/>
      <c r="H7" s="30"/>
      <c r="I7" s="30"/>
      <c r="J7" s="30"/>
      <c r="K7" s="32" t="s">
        <v>2</v>
      </c>
      <c r="L7" s="8"/>
      <c r="M7" s="33"/>
      <c r="N7" s="33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</row>
    <row r="8" spans="1:213" s="41" customFormat="1" ht="15" customHeight="1" x14ac:dyDescent="0.2">
      <c r="A8" s="35"/>
      <c r="B8" s="8"/>
      <c r="C8" s="8"/>
      <c r="D8" s="36" t="s">
        <v>3</v>
      </c>
      <c r="E8" s="37" t="s">
        <v>4</v>
      </c>
      <c r="F8" s="38" t="s">
        <v>5</v>
      </c>
      <c r="G8" s="39" t="s">
        <v>6</v>
      </c>
      <c r="H8" s="38" t="s">
        <v>5</v>
      </c>
      <c r="I8" s="38" t="s">
        <v>5</v>
      </c>
      <c r="J8" s="38" t="s">
        <v>7</v>
      </c>
      <c r="K8" s="40" t="s">
        <v>5</v>
      </c>
      <c r="L8" s="8"/>
      <c r="M8" s="9"/>
      <c r="N8" s="9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</row>
    <row r="9" spans="1:213" x14ac:dyDescent="0.2">
      <c r="B9" s="42"/>
      <c r="C9" s="42"/>
      <c r="D9" s="43"/>
      <c r="E9" s="44"/>
      <c r="F9" s="45"/>
      <c r="G9" s="46"/>
      <c r="H9" s="45"/>
      <c r="I9" s="45"/>
      <c r="J9" s="45"/>
    </row>
    <row r="10" spans="1:213" ht="20.25" customHeight="1" x14ac:dyDescent="0.2">
      <c r="A10" s="20" t="s">
        <v>108</v>
      </c>
      <c r="B10" s="47"/>
      <c r="C10" s="47"/>
      <c r="J10" s="52"/>
      <c r="K10" s="7">
        <v>26231</v>
      </c>
      <c r="M10" s="25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</row>
    <row r="11" spans="1:213" x14ac:dyDescent="0.2">
      <c r="B11" s="42"/>
      <c r="C11" s="42"/>
      <c r="D11" s="54"/>
      <c r="E11" s="55"/>
      <c r="F11" s="56"/>
      <c r="G11" s="57"/>
      <c r="H11" s="56"/>
      <c r="I11" s="58"/>
      <c r="J11" s="58"/>
    </row>
    <row r="12" spans="1:213" ht="15.75" customHeight="1" outlineLevel="1" x14ac:dyDescent="0.2">
      <c r="A12" s="59" t="s">
        <v>8</v>
      </c>
      <c r="B12" s="60"/>
      <c r="C12" s="60"/>
      <c r="J12" s="58">
        <v>12250</v>
      </c>
      <c r="K12" s="7"/>
      <c r="N12" s="33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</row>
    <row r="13" spans="1:213" ht="15" hidden="1" customHeight="1" outlineLevel="2" x14ac:dyDescent="0.2">
      <c r="A13" s="61" t="s">
        <v>9</v>
      </c>
      <c r="B13" s="62"/>
      <c r="C13" s="62"/>
      <c r="D13" s="63"/>
      <c r="E13" s="64"/>
      <c r="F13" s="65"/>
      <c r="G13" s="66"/>
      <c r="H13" s="65"/>
      <c r="I13" s="67"/>
      <c r="J13" s="58"/>
      <c r="K13" s="7"/>
      <c r="N13" s="33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</row>
    <row r="14" spans="1:213" ht="15" hidden="1" customHeight="1" outlineLevel="2" x14ac:dyDescent="0.2">
      <c r="A14" s="61" t="s">
        <v>10</v>
      </c>
      <c r="B14" s="62"/>
      <c r="C14" s="62"/>
      <c r="I14" s="68"/>
      <c r="J14" s="58"/>
      <c r="K14" s="7"/>
      <c r="N14" s="33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</row>
    <row r="15" spans="1:213" ht="15" hidden="1" customHeight="1" outlineLevel="2" x14ac:dyDescent="0.2">
      <c r="A15" s="61" t="s">
        <v>11</v>
      </c>
      <c r="B15" s="62"/>
      <c r="C15" s="62"/>
      <c r="I15" s="68"/>
      <c r="J15" s="58"/>
      <c r="K15" s="7"/>
      <c r="N15" s="33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</row>
    <row r="16" spans="1:213" x14ac:dyDescent="0.2">
      <c r="B16" s="42"/>
      <c r="C16" s="42"/>
      <c r="I16" s="68">
        <v>12250</v>
      </c>
      <c r="J16" s="58"/>
      <c r="K16" s="7"/>
    </row>
    <row r="17" spans="1:213" outlineLevel="1" x14ac:dyDescent="0.2">
      <c r="A17" s="59" t="s">
        <v>12</v>
      </c>
      <c r="B17" s="62"/>
      <c r="C17" s="62"/>
      <c r="J17" s="58">
        <v>13981</v>
      </c>
      <c r="K17" s="7"/>
      <c r="N17" s="33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</row>
    <row r="18" spans="1:213" outlineLevel="1" x14ac:dyDescent="0.2">
      <c r="A18" s="61" t="s">
        <v>13</v>
      </c>
      <c r="B18" s="62"/>
      <c r="C18" s="62"/>
      <c r="D18" s="69"/>
      <c r="E18" s="70"/>
      <c r="F18" s="23"/>
      <c r="G18" s="71"/>
      <c r="H18" s="23"/>
      <c r="I18" s="6">
        <v>13981</v>
      </c>
      <c r="J18" s="72"/>
      <c r="K18" s="73"/>
      <c r="M18" s="33"/>
      <c r="N18" s="33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</row>
    <row r="19" spans="1:213" x14ac:dyDescent="0.2">
      <c r="A19" s="74"/>
      <c r="B19" s="42"/>
      <c r="C19" s="42"/>
      <c r="D19" s="75"/>
      <c r="E19" s="76"/>
      <c r="F19" s="77"/>
      <c r="G19" s="76"/>
      <c r="H19" s="77"/>
      <c r="I19" s="77"/>
      <c r="J19" s="77"/>
      <c r="K19" s="78"/>
    </row>
    <row r="20" spans="1:213" x14ac:dyDescent="0.2">
      <c r="B20" s="42"/>
      <c r="C20" s="42"/>
      <c r="I20" s="50"/>
      <c r="J20" s="79"/>
    </row>
    <row r="21" spans="1:213" ht="20.25" customHeight="1" x14ac:dyDescent="0.2">
      <c r="A21" s="20" t="s">
        <v>14</v>
      </c>
      <c r="B21" s="80"/>
      <c r="C21" s="80"/>
      <c r="J21" s="4"/>
      <c r="K21" s="7">
        <v>1</v>
      </c>
      <c r="M21" s="25"/>
      <c r="N21" s="53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</row>
    <row r="22" spans="1:213" ht="15.75" customHeight="1" outlineLevel="1" x14ac:dyDescent="0.2">
      <c r="A22" s="59" t="s">
        <v>15</v>
      </c>
      <c r="B22" s="81"/>
      <c r="C22" s="81"/>
      <c r="I22" s="82"/>
      <c r="J22" s="83">
        <v>1</v>
      </c>
      <c r="M22" s="33"/>
      <c r="N22" s="33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</row>
    <row r="23" spans="1:213" ht="15.75" customHeight="1" outlineLevel="1" x14ac:dyDescent="0.2">
      <c r="A23" s="61" t="s">
        <v>16</v>
      </c>
      <c r="B23" s="85"/>
      <c r="C23" s="85"/>
      <c r="D23" s="63"/>
      <c r="E23" s="64"/>
      <c r="F23" s="65"/>
      <c r="G23" s="66"/>
      <c r="H23" s="65"/>
      <c r="I23" s="84"/>
      <c r="J23" s="83"/>
      <c r="K23" s="7"/>
      <c r="M23" s="33"/>
      <c r="N23" s="33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</row>
    <row r="24" spans="1:213" ht="15.75" customHeight="1" outlineLevel="1" x14ac:dyDescent="0.2">
      <c r="A24" s="59" t="s">
        <v>17</v>
      </c>
      <c r="B24" s="81"/>
      <c r="C24" s="81"/>
      <c r="I24" s="82"/>
      <c r="J24" s="86">
        <v>0</v>
      </c>
      <c r="K24" s="7"/>
      <c r="M24" s="33"/>
      <c r="N24" s="33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</row>
    <row r="25" spans="1:213" ht="15.4" hidden="1" customHeight="1" outlineLevel="2" x14ac:dyDescent="0.2">
      <c r="A25" s="61" t="s">
        <v>18</v>
      </c>
      <c r="B25" s="85"/>
      <c r="C25" s="85"/>
      <c r="D25" s="63"/>
      <c r="E25" s="64"/>
      <c r="F25" s="65"/>
      <c r="G25" s="66"/>
      <c r="H25" s="65"/>
      <c r="I25" s="84"/>
      <c r="J25" s="84"/>
      <c r="K25" s="7"/>
      <c r="M25" s="33"/>
      <c r="N25" s="33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</row>
    <row r="26" spans="1:213" ht="15.4" hidden="1" customHeight="1" outlineLevel="2" x14ac:dyDescent="0.2">
      <c r="A26" s="61" t="s">
        <v>19</v>
      </c>
      <c r="B26" s="85"/>
      <c r="C26" s="85"/>
      <c r="I26" s="82"/>
      <c r="J26" s="6"/>
      <c r="K26" s="7"/>
      <c r="M26" s="33"/>
      <c r="N26" s="33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</row>
    <row r="27" spans="1:213" x14ac:dyDescent="0.2">
      <c r="A27" s="74"/>
      <c r="B27" s="42"/>
      <c r="C27" s="42"/>
      <c r="D27" s="87"/>
      <c r="E27" s="88"/>
      <c r="F27" s="89"/>
      <c r="G27" s="90"/>
      <c r="H27" s="89"/>
      <c r="I27" s="91"/>
      <c r="J27" s="91"/>
      <c r="K27" s="92"/>
    </row>
    <row r="28" spans="1:213" x14ac:dyDescent="0.2">
      <c r="B28" s="42"/>
      <c r="C28" s="42"/>
      <c r="I28" s="50"/>
      <c r="J28" s="79"/>
    </row>
    <row r="29" spans="1:213" x14ac:dyDescent="0.2">
      <c r="A29" s="20" t="s">
        <v>110</v>
      </c>
      <c r="B29" s="93"/>
      <c r="C29" s="93"/>
      <c r="J29" s="4"/>
      <c r="K29" s="7">
        <v>11592</v>
      </c>
      <c r="M29" s="25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</row>
    <row r="30" spans="1:213" x14ac:dyDescent="0.2">
      <c r="B30" s="42"/>
      <c r="C30" s="42"/>
      <c r="D30" s="2"/>
      <c r="E30" s="94"/>
      <c r="F30" s="4"/>
      <c r="G30" s="5"/>
      <c r="H30" s="4"/>
      <c r="I30" s="6"/>
      <c r="J30" s="6"/>
    </row>
    <row r="31" spans="1:213" x14ac:dyDescent="0.2">
      <c r="A31" s="59" t="s">
        <v>20</v>
      </c>
      <c r="B31" s="60"/>
      <c r="C31" s="60"/>
      <c r="J31" s="58">
        <v>9977.5</v>
      </c>
      <c r="K31" s="7"/>
      <c r="N31" s="33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</row>
    <row r="32" spans="1:213" outlineLevel="1" x14ac:dyDescent="0.2">
      <c r="A32" s="61" t="s">
        <v>21</v>
      </c>
      <c r="B32" s="60"/>
      <c r="C32" s="60"/>
      <c r="D32" s="95">
        <v>0</v>
      </c>
      <c r="E32" s="96">
        <v>25</v>
      </c>
      <c r="F32" s="50">
        <v>0</v>
      </c>
      <c r="G32" s="5">
        <v>1</v>
      </c>
      <c r="I32" s="68">
        <v>0</v>
      </c>
      <c r="J32" s="58"/>
      <c r="K32" s="7"/>
      <c r="M32" s="33"/>
      <c r="N32" s="33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</row>
    <row r="33" spans="1:213" outlineLevel="1" x14ac:dyDescent="0.2">
      <c r="A33" s="61" t="s">
        <v>22</v>
      </c>
      <c r="B33" s="62"/>
      <c r="C33" s="62"/>
      <c r="D33" s="54"/>
      <c r="E33" s="97"/>
      <c r="G33" s="5"/>
      <c r="I33" s="68">
        <v>9977.5</v>
      </c>
      <c r="J33" s="58"/>
      <c r="K33" s="7"/>
      <c r="M33" s="33"/>
      <c r="N33" s="33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</row>
    <row r="34" spans="1:213" outlineLevel="1" x14ac:dyDescent="0.2">
      <c r="A34" s="10" t="s">
        <v>23</v>
      </c>
      <c r="B34" s="42"/>
      <c r="C34" s="42"/>
      <c r="D34" s="2">
        <v>175</v>
      </c>
      <c r="E34" s="49">
        <v>50</v>
      </c>
      <c r="F34" s="4">
        <v>8750</v>
      </c>
      <c r="G34" s="5">
        <v>0.97</v>
      </c>
      <c r="H34" s="4">
        <v>8487.5</v>
      </c>
      <c r="I34" s="6"/>
      <c r="J34" s="58"/>
      <c r="K34" s="7"/>
    </row>
    <row r="35" spans="1:213" outlineLevel="1" x14ac:dyDescent="0.2">
      <c r="A35" s="99" t="s">
        <v>24</v>
      </c>
      <c r="B35" s="42"/>
      <c r="C35" s="42"/>
      <c r="D35" s="48">
        <v>6</v>
      </c>
      <c r="E35" s="49">
        <v>15</v>
      </c>
      <c r="F35" s="50">
        <v>90</v>
      </c>
      <c r="G35" s="5">
        <v>1</v>
      </c>
      <c r="H35" s="50">
        <v>90</v>
      </c>
      <c r="I35" s="4"/>
      <c r="J35" s="58"/>
      <c r="K35" s="7"/>
    </row>
    <row r="36" spans="1:213" outlineLevel="1" x14ac:dyDescent="0.2">
      <c r="A36" s="99" t="s">
        <v>25</v>
      </c>
      <c r="B36" s="42"/>
      <c r="C36" s="42"/>
      <c r="D36" s="48">
        <v>7</v>
      </c>
      <c r="E36" s="49">
        <v>15</v>
      </c>
      <c r="F36" s="50">
        <v>105</v>
      </c>
      <c r="G36" s="5">
        <v>1</v>
      </c>
      <c r="H36" s="50">
        <v>105</v>
      </c>
      <c r="I36" s="4"/>
      <c r="J36" s="58"/>
      <c r="K36" s="7"/>
    </row>
    <row r="37" spans="1:213" outlineLevel="1" x14ac:dyDescent="0.2">
      <c r="B37" s="42"/>
      <c r="C37" s="42"/>
      <c r="G37" s="5"/>
      <c r="I37" s="4"/>
      <c r="J37" s="58"/>
      <c r="K37" s="7"/>
    </row>
    <row r="38" spans="1:213" outlineLevel="1" x14ac:dyDescent="0.2">
      <c r="A38" s="99" t="s">
        <v>26</v>
      </c>
      <c r="B38" s="42"/>
      <c r="C38" s="42"/>
      <c r="D38" s="2">
        <v>27</v>
      </c>
      <c r="E38" s="49">
        <v>35</v>
      </c>
      <c r="F38" s="50">
        <v>945</v>
      </c>
      <c r="G38" s="5">
        <v>1</v>
      </c>
      <c r="H38" s="50">
        <v>945</v>
      </c>
      <c r="I38" s="6"/>
      <c r="J38" s="58"/>
      <c r="K38" s="7"/>
    </row>
    <row r="39" spans="1:213" ht="3" hidden="1" customHeight="1" outlineLevel="2" x14ac:dyDescent="0.2">
      <c r="A39" s="99"/>
      <c r="B39" s="42"/>
      <c r="C39" s="42"/>
      <c r="G39" s="5"/>
      <c r="I39" s="4"/>
      <c r="J39" s="58"/>
      <c r="K39" s="7"/>
    </row>
    <row r="40" spans="1:213" outlineLevel="1" collapsed="1" x14ac:dyDescent="0.2">
      <c r="A40" s="205"/>
      <c r="B40" s="42"/>
      <c r="C40" s="42"/>
      <c r="G40" s="5"/>
      <c r="I40" s="4"/>
      <c r="J40" s="58"/>
      <c r="K40" s="7"/>
    </row>
    <row r="41" spans="1:213" outlineLevel="1" x14ac:dyDescent="0.2">
      <c r="A41" s="10" t="s">
        <v>27</v>
      </c>
      <c r="B41" s="42"/>
      <c r="C41" s="42"/>
      <c r="D41" s="48">
        <v>8</v>
      </c>
      <c r="E41" s="49">
        <v>25</v>
      </c>
      <c r="F41" s="50">
        <v>200</v>
      </c>
      <c r="G41" s="5">
        <v>1</v>
      </c>
      <c r="H41" s="50">
        <v>200</v>
      </c>
      <c r="I41" s="4"/>
      <c r="J41" s="58"/>
      <c r="K41" s="7"/>
    </row>
    <row r="42" spans="1:213" outlineLevel="1" x14ac:dyDescent="0.2">
      <c r="A42" s="10" t="s">
        <v>28</v>
      </c>
      <c r="B42" s="42"/>
      <c r="C42" s="42"/>
      <c r="G42" s="5"/>
      <c r="H42" s="50">
        <v>150</v>
      </c>
      <c r="I42" s="4"/>
      <c r="J42" s="58"/>
      <c r="K42" s="7"/>
    </row>
    <row r="43" spans="1:213" x14ac:dyDescent="0.2">
      <c r="B43" s="42"/>
      <c r="C43" s="42"/>
      <c r="G43" s="5"/>
      <c r="I43" s="4"/>
      <c r="J43" s="58"/>
      <c r="K43" s="7"/>
    </row>
    <row r="44" spans="1:213" x14ac:dyDescent="0.2">
      <c r="A44" s="59" t="s">
        <v>29</v>
      </c>
      <c r="B44" s="60"/>
      <c r="C44" s="60"/>
      <c r="J44" s="58">
        <v>1099.5</v>
      </c>
      <c r="K44" s="7"/>
      <c r="N44" s="33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</row>
    <row r="45" spans="1:213" outlineLevel="1" x14ac:dyDescent="0.2">
      <c r="A45" s="61" t="s">
        <v>30</v>
      </c>
      <c r="B45" s="101"/>
      <c r="C45" s="101"/>
      <c r="D45" s="95">
        <v>3</v>
      </c>
      <c r="E45" s="96">
        <v>30</v>
      </c>
      <c r="F45" s="50">
        <v>90</v>
      </c>
      <c r="G45" s="5">
        <v>1</v>
      </c>
      <c r="I45" s="68">
        <v>90</v>
      </c>
      <c r="J45" s="58"/>
      <c r="K45" s="7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</row>
    <row r="46" spans="1:213" s="205" customFormat="1" outlineLevel="1" x14ac:dyDescent="0.2">
      <c r="A46" s="196"/>
      <c r="B46" s="197"/>
      <c r="C46" s="197"/>
      <c r="D46" s="198"/>
      <c r="E46" s="199"/>
      <c r="F46" s="200"/>
      <c r="G46" s="201"/>
      <c r="H46" s="200"/>
      <c r="I46" s="202"/>
      <c r="J46" s="203"/>
      <c r="K46" s="204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BG46" s="195"/>
      <c r="BH46" s="195"/>
      <c r="BI46" s="195"/>
      <c r="BJ46" s="195"/>
      <c r="BK46" s="195"/>
      <c r="BL46" s="195"/>
      <c r="BM46" s="195"/>
      <c r="BN46" s="195"/>
      <c r="BO46" s="195"/>
      <c r="BP46" s="195"/>
      <c r="BQ46" s="195"/>
      <c r="BR46" s="195"/>
      <c r="BS46" s="195"/>
      <c r="BT46" s="195"/>
      <c r="BU46" s="195"/>
      <c r="BV46" s="195"/>
      <c r="BW46" s="195"/>
      <c r="BX46" s="195"/>
      <c r="BY46" s="195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  <c r="CO46" s="195"/>
      <c r="CP46" s="195"/>
      <c r="CQ46" s="195"/>
      <c r="CR46" s="195"/>
      <c r="CS46" s="195"/>
      <c r="CT46" s="195"/>
      <c r="CU46" s="195"/>
      <c r="CV46" s="195"/>
      <c r="CW46" s="195"/>
      <c r="CX46" s="195"/>
      <c r="CY46" s="195"/>
      <c r="CZ46" s="195"/>
      <c r="DA46" s="195"/>
      <c r="DB46" s="195"/>
      <c r="DC46" s="195"/>
      <c r="DD46" s="195"/>
      <c r="DE46" s="195"/>
      <c r="DF46" s="195"/>
      <c r="DG46" s="195"/>
      <c r="DH46" s="195"/>
      <c r="DI46" s="195"/>
      <c r="DJ46" s="195"/>
      <c r="DK46" s="195"/>
      <c r="DL46" s="195"/>
      <c r="DM46" s="195"/>
      <c r="DN46" s="195"/>
      <c r="DO46" s="195"/>
      <c r="DP46" s="195"/>
      <c r="DQ46" s="195"/>
      <c r="DR46" s="195"/>
      <c r="DS46" s="195"/>
      <c r="DT46" s="195"/>
      <c r="DU46" s="195"/>
      <c r="DV46" s="195"/>
      <c r="DW46" s="195"/>
      <c r="DX46" s="195"/>
      <c r="DY46" s="195"/>
      <c r="DZ46" s="195"/>
      <c r="EA46" s="195"/>
      <c r="EB46" s="195"/>
      <c r="EC46" s="195"/>
      <c r="ED46" s="195"/>
      <c r="EE46" s="195"/>
      <c r="EF46" s="195"/>
      <c r="EG46" s="195"/>
      <c r="EH46" s="195"/>
      <c r="EI46" s="195"/>
      <c r="EJ46" s="195"/>
      <c r="EK46" s="195"/>
      <c r="EL46" s="195"/>
      <c r="EM46" s="195"/>
      <c r="EN46" s="195"/>
      <c r="EO46" s="195"/>
      <c r="EP46" s="195"/>
      <c r="EQ46" s="195"/>
      <c r="ER46" s="195"/>
      <c r="ES46" s="195"/>
      <c r="ET46" s="195"/>
      <c r="EU46" s="195"/>
      <c r="EV46" s="195"/>
      <c r="EW46" s="195"/>
      <c r="EX46" s="195"/>
      <c r="EY46" s="195"/>
      <c r="EZ46" s="195"/>
      <c r="FA46" s="195"/>
      <c r="FB46" s="195"/>
      <c r="FC46" s="195"/>
      <c r="FD46" s="195"/>
      <c r="FE46" s="195"/>
      <c r="FF46" s="195"/>
      <c r="FG46" s="195"/>
      <c r="FH46" s="195"/>
      <c r="FI46" s="195"/>
      <c r="FJ46" s="195"/>
      <c r="FK46" s="195"/>
      <c r="FL46" s="195"/>
      <c r="FM46" s="195"/>
      <c r="FN46" s="195"/>
      <c r="FO46" s="195"/>
      <c r="FP46" s="195"/>
      <c r="FQ46" s="195"/>
      <c r="FR46" s="195"/>
      <c r="FS46" s="195"/>
      <c r="FT46" s="195"/>
      <c r="FU46" s="195"/>
      <c r="FV46" s="195"/>
      <c r="FW46" s="195"/>
      <c r="FX46" s="195"/>
      <c r="FY46" s="195"/>
      <c r="FZ46" s="195"/>
      <c r="GA46" s="195"/>
      <c r="GB46" s="195"/>
      <c r="GC46" s="195"/>
      <c r="GD46" s="195"/>
      <c r="GE46" s="195"/>
      <c r="GF46" s="195"/>
      <c r="GG46" s="195"/>
      <c r="GH46" s="195"/>
      <c r="GI46" s="195"/>
      <c r="GJ46" s="195"/>
      <c r="GK46" s="195"/>
      <c r="GL46" s="195"/>
      <c r="GM46" s="195"/>
      <c r="GN46" s="195"/>
      <c r="GO46" s="195"/>
      <c r="GP46" s="195"/>
      <c r="GQ46" s="195"/>
      <c r="GR46" s="195"/>
      <c r="GS46" s="195"/>
      <c r="GT46" s="195"/>
      <c r="GU46" s="195"/>
      <c r="GV46" s="195"/>
      <c r="GW46" s="195"/>
      <c r="GX46" s="195"/>
      <c r="GY46" s="195"/>
      <c r="GZ46" s="195"/>
      <c r="HA46" s="195"/>
      <c r="HB46" s="195"/>
      <c r="HC46" s="195"/>
      <c r="HD46" s="195"/>
      <c r="HE46" s="195"/>
    </row>
    <row r="47" spans="1:213" outlineLevel="1" x14ac:dyDescent="0.2">
      <c r="A47" s="61" t="s">
        <v>31</v>
      </c>
      <c r="B47" s="101"/>
      <c r="C47" s="101"/>
      <c r="D47" s="102">
        <v>2</v>
      </c>
      <c r="E47" s="103">
        <v>30</v>
      </c>
      <c r="F47" s="50">
        <v>60</v>
      </c>
      <c r="G47" s="5">
        <v>1</v>
      </c>
      <c r="I47" s="68">
        <v>60</v>
      </c>
      <c r="J47" s="104"/>
      <c r="K47" s="7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  <c r="GD47" s="100"/>
      <c r="GE47" s="100"/>
      <c r="GF47" s="100"/>
      <c r="GG47" s="100"/>
      <c r="GH47" s="100"/>
      <c r="GI47" s="100"/>
      <c r="GJ47" s="100"/>
      <c r="GK47" s="100"/>
      <c r="GL47" s="100"/>
      <c r="GM47" s="100"/>
      <c r="GN47" s="100"/>
      <c r="GO47" s="100"/>
      <c r="GP47" s="100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</row>
    <row r="48" spans="1:213" outlineLevel="1" x14ac:dyDescent="0.2">
      <c r="A48" s="61" t="s">
        <v>109</v>
      </c>
      <c r="B48" s="101"/>
      <c r="C48" s="101"/>
      <c r="D48" s="102">
        <v>2</v>
      </c>
      <c r="E48" s="103">
        <v>5</v>
      </c>
      <c r="F48" s="50">
        <v>10</v>
      </c>
      <c r="G48" s="5">
        <v>1</v>
      </c>
      <c r="I48" s="68">
        <v>10</v>
      </c>
      <c r="J48" s="104"/>
      <c r="K48" s="7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</row>
    <row r="49" spans="1:213" outlineLevel="1" x14ac:dyDescent="0.2">
      <c r="A49" s="61" t="s">
        <v>32</v>
      </c>
      <c r="B49" s="101"/>
      <c r="C49" s="101"/>
      <c r="D49" s="102">
        <v>3</v>
      </c>
      <c r="E49" s="103">
        <v>30</v>
      </c>
      <c r="F49" s="50">
        <v>90</v>
      </c>
      <c r="G49" s="5">
        <v>1</v>
      </c>
      <c r="I49" s="68">
        <v>90</v>
      </c>
      <c r="J49" s="104"/>
      <c r="K49" s="7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  <c r="GD49" s="100"/>
      <c r="GE49" s="100"/>
      <c r="GF49" s="100"/>
      <c r="GG49" s="100"/>
      <c r="GH49" s="100"/>
      <c r="GI49" s="100"/>
      <c r="GJ49" s="100"/>
      <c r="GK49" s="100"/>
      <c r="GL49" s="100"/>
      <c r="GM49" s="100"/>
      <c r="GN49" s="100"/>
      <c r="GO49" s="100"/>
      <c r="GP49" s="100"/>
      <c r="GQ49" s="100"/>
      <c r="GR49" s="100"/>
      <c r="GS49" s="100"/>
      <c r="GT49" s="100"/>
      <c r="GU49" s="100"/>
      <c r="GV49" s="100"/>
      <c r="GW49" s="100"/>
      <c r="GX49" s="100"/>
      <c r="GY49" s="100"/>
      <c r="GZ49" s="100"/>
      <c r="HA49" s="100"/>
      <c r="HB49" s="100"/>
      <c r="HC49" s="100"/>
      <c r="HD49" s="100"/>
      <c r="HE49" s="100"/>
    </row>
    <row r="50" spans="1:213" outlineLevel="1" x14ac:dyDescent="0.2">
      <c r="A50" s="106" t="s">
        <v>33</v>
      </c>
      <c r="B50" s="107"/>
      <c r="C50" s="107"/>
      <c r="D50" s="102">
        <v>57</v>
      </c>
      <c r="E50" s="103">
        <v>15</v>
      </c>
      <c r="F50" s="50">
        <v>855</v>
      </c>
      <c r="G50" s="5">
        <v>0.9</v>
      </c>
      <c r="I50" s="68">
        <v>769.5</v>
      </c>
      <c r="J50" s="104"/>
      <c r="K50" s="7"/>
      <c r="L50" s="108"/>
      <c r="M50" s="109"/>
      <c r="N50" s="109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</row>
    <row r="51" spans="1:213" outlineLevel="1" x14ac:dyDescent="0.2">
      <c r="A51" s="61" t="s">
        <v>34</v>
      </c>
      <c r="B51" s="101"/>
      <c r="C51" s="101"/>
      <c r="D51" s="102">
        <v>2</v>
      </c>
      <c r="E51" s="110">
        <v>5</v>
      </c>
      <c r="F51" s="111">
        <v>10</v>
      </c>
      <c r="G51" s="112">
        <v>1</v>
      </c>
      <c r="H51" s="111"/>
      <c r="I51" s="113">
        <v>10</v>
      </c>
      <c r="J51" s="114"/>
      <c r="K51" s="115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</row>
    <row r="52" spans="1:213" outlineLevel="1" x14ac:dyDescent="0.2">
      <c r="A52" s="61" t="s">
        <v>35</v>
      </c>
      <c r="B52" s="101"/>
      <c r="C52" s="101"/>
      <c r="D52" s="102">
        <v>1</v>
      </c>
      <c r="E52" s="49">
        <v>20</v>
      </c>
      <c r="F52" s="50">
        <v>20</v>
      </c>
      <c r="G52" s="51">
        <v>1</v>
      </c>
      <c r="I52" s="52">
        <v>20</v>
      </c>
      <c r="J52" s="52"/>
      <c r="K52" s="7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  <c r="GX52" s="100"/>
      <c r="GY52" s="100"/>
      <c r="GZ52" s="100"/>
      <c r="HA52" s="100"/>
      <c r="HB52" s="100"/>
      <c r="HC52" s="100"/>
      <c r="HD52" s="100"/>
      <c r="HE52" s="100"/>
    </row>
    <row r="53" spans="1:213" outlineLevel="1" x14ac:dyDescent="0.2">
      <c r="A53" s="61" t="s">
        <v>36</v>
      </c>
      <c r="B53" s="101"/>
      <c r="C53" s="101"/>
      <c r="D53" s="102">
        <v>1</v>
      </c>
      <c r="E53" s="49">
        <v>20</v>
      </c>
      <c r="F53" s="50">
        <v>20</v>
      </c>
      <c r="G53" s="51">
        <v>1</v>
      </c>
      <c r="I53" s="52">
        <v>20</v>
      </c>
      <c r="J53" s="52"/>
      <c r="K53" s="7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</row>
    <row r="54" spans="1:213" x14ac:dyDescent="0.2">
      <c r="A54" s="99" t="s">
        <v>37</v>
      </c>
      <c r="D54" s="54">
        <v>1</v>
      </c>
      <c r="E54" s="97">
        <v>30</v>
      </c>
      <c r="F54" s="50">
        <v>30</v>
      </c>
      <c r="G54" s="5">
        <v>1</v>
      </c>
      <c r="I54" s="52">
        <v>30</v>
      </c>
      <c r="J54" s="58"/>
    </row>
    <row r="55" spans="1:213" x14ac:dyDescent="0.2">
      <c r="D55" s="54"/>
      <c r="E55" s="97"/>
      <c r="G55" s="5"/>
      <c r="I55" s="68"/>
      <c r="J55" s="58"/>
    </row>
    <row r="56" spans="1:213" x14ac:dyDescent="0.2">
      <c r="A56" s="59" t="s">
        <v>38</v>
      </c>
      <c r="B56" s="60"/>
      <c r="C56" s="60"/>
      <c r="G56" s="5"/>
      <c r="I56" s="68"/>
      <c r="J56" s="58">
        <v>515</v>
      </c>
      <c r="N56" s="33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</row>
    <row r="57" spans="1:213" outlineLevel="1" x14ac:dyDescent="0.2">
      <c r="A57" s="116" t="s">
        <v>39</v>
      </c>
      <c r="B57" s="60"/>
      <c r="C57" s="60"/>
      <c r="D57" s="117">
        <v>10</v>
      </c>
      <c r="E57" s="110">
        <v>23</v>
      </c>
      <c r="F57" s="111">
        <v>230</v>
      </c>
      <c r="G57" s="112">
        <v>1</v>
      </c>
      <c r="H57" s="111"/>
      <c r="I57" s="113">
        <v>230</v>
      </c>
      <c r="J57" s="114"/>
      <c r="K57" s="115"/>
      <c r="M57" s="33"/>
      <c r="N57" s="33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</row>
    <row r="58" spans="1:213" outlineLevel="1" x14ac:dyDescent="0.2">
      <c r="A58" s="61" t="s">
        <v>40</v>
      </c>
      <c r="B58" s="60"/>
      <c r="C58" s="60"/>
      <c r="D58" s="48">
        <v>1</v>
      </c>
      <c r="E58" s="49">
        <v>50</v>
      </c>
      <c r="F58" s="50">
        <v>50</v>
      </c>
      <c r="G58" s="5">
        <v>1</v>
      </c>
      <c r="I58" s="68">
        <v>50</v>
      </c>
      <c r="J58" s="6"/>
      <c r="K58" s="7"/>
      <c r="M58" s="33"/>
      <c r="N58" s="33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</row>
    <row r="59" spans="1:213" outlineLevel="1" x14ac:dyDescent="0.2">
      <c r="A59" s="61" t="s">
        <v>41</v>
      </c>
      <c r="B59" s="60"/>
      <c r="C59" s="60"/>
      <c r="D59" s="48">
        <v>50</v>
      </c>
      <c r="E59" s="49">
        <v>1.5</v>
      </c>
      <c r="F59" s="50">
        <v>75</v>
      </c>
      <c r="G59" s="5">
        <v>1</v>
      </c>
      <c r="I59" s="68">
        <v>75</v>
      </c>
      <c r="J59" s="6"/>
      <c r="K59" s="7"/>
      <c r="M59" s="33"/>
      <c r="N59" s="33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</row>
    <row r="60" spans="1:213" outlineLevel="1" x14ac:dyDescent="0.2">
      <c r="A60" s="61" t="s">
        <v>42</v>
      </c>
      <c r="B60" s="62"/>
      <c r="C60" s="62"/>
      <c r="I60" s="52">
        <v>100</v>
      </c>
      <c r="J60" s="4"/>
      <c r="K60" s="7"/>
      <c r="M60" s="33"/>
      <c r="N60" s="33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1"/>
      <c r="FL60" s="61"/>
      <c r="FM60" s="61"/>
      <c r="FN60" s="61"/>
      <c r="FO60" s="61"/>
      <c r="FP60" s="61"/>
      <c r="FQ60" s="61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61"/>
      <c r="GE60" s="61"/>
      <c r="GF60" s="61"/>
      <c r="GG60" s="61"/>
      <c r="GH60" s="61"/>
      <c r="GI60" s="61"/>
      <c r="GJ60" s="61"/>
      <c r="GK60" s="61"/>
      <c r="GL60" s="61"/>
      <c r="GM60" s="61"/>
      <c r="GN60" s="61"/>
      <c r="GO60" s="61"/>
      <c r="GP60" s="61"/>
      <c r="GQ60" s="61"/>
      <c r="GR60" s="61"/>
      <c r="GS60" s="61"/>
      <c r="GT60" s="61"/>
      <c r="GU60" s="61"/>
      <c r="GV60" s="61"/>
      <c r="GW60" s="61"/>
      <c r="GX60" s="61"/>
      <c r="GY60" s="61"/>
      <c r="GZ60" s="61"/>
      <c r="HA60" s="61"/>
      <c r="HB60" s="61"/>
      <c r="HC60" s="61"/>
      <c r="HD60" s="61"/>
      <c r="HE60" s="61"/>
    </row>
    <row r="61" spans="1:213" outlineLevel="1" x14ac:dyDescent="0.2">
      <c r="A61" s="61" t="s">
        <v>43</v>
      </c>
      <c r="B61" s="62"/>
      <c r="C61" s="62"/>
      <c r="D61" s="2"/>
      <c r="E61" s="94"/>
      <c r="F61" s="4"/>
      <c r="G61" s="5"/>
      <c r="H61" s="4"/>
      <c r="I61" s="6">
        <v>50</v>
      </c>
      <c r="J61" s="6"/>
      <c r="M61" s="33"/>
      <c r="N61" s="33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</row>
    <row r="62" spans="1:213" outlineLevel="1" x14ac:dyDescent="0.2">
      <c r="A62" s="61" t="s">
        <v>44</v>
      </c>
      <c r="B62" s="62"/>
      <c r="C62" s="62"/>
      <c r="I62" s="52">
        <v>2</v>
      </c>
      <c r="J62" s="52"/>
      <c r="K62" s="7"/>
      <c r="M62" s="33"/>
      <c r="N62" s="33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</row>
    <row r="63" spans="1:213" outlineLevel="1" x14ac:dyDescent="0.2">
      <c r="A63" s="61" t="s">
        <v>45</v>
      </c>
      <c r="B63" s="60"/>
      <c r="C63" s="60"/>
      <c r="G63" s="5"/>
      <c r="I63" s="68">
        <v>8</v>
      </c>
      <c r="J63" s="6"/>
      <c r="K63" s="7"/>
      <c r="M63" s="33"/>
      <c r="N63" s="33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</row>
    <row r="64" spans="1:213" outlineLevel="1" x14ac:dyDescent="0.2">
      <c r="A64" s="61" t="s">
        <v>46</v>
      </c>
      <c r="B64" s="62"/>
      <c r="C64" s="62"/>
      <c r="D64" s="2"/>
      <c r="E64" s="94"/>
      <c r="F64" s="4"/>
      <c r="G64" s="5"/>
      <c r="H64" s="4"/>
      <c r="I64" s="6"/>
      <c r="J64" s="6"/>
      <c r="M64" s="33"/>
      <c r="N64" s="33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  <c r="GX64" s="61"/>
      <c r="GY64" s="61"/>
      <c r="GZ64" s="61"/>
      <c r="HA64" s="61"/>
      <c r="HB64" s="61"/>
      <c r="HC64" s="61"/>
      <c r="HD64" s="61"/>
      <c r="HE64" s="61"/>
    </row>
    <row r="65" spans="1:213" x14ac:dyDescent="0.2">
      <c r="A65" s="10" t="s">
        <v>106</v>
      </c>
    </row>
    <row r="66" spans="1:213" x14ac:dyDescent="0.2">
      <c r="A66" s="10" t="s">
        <v>107</v>
      </c>
    </row>
    <row r="67" spans="1:213" x14ac:dyDescent="0.2">
      <c r="A67" s="118"/>
      <c r="B67" s="42"/>
      <c r="C67" s="42"/>
      <c r="D67" s="119"/>
      <c r="E67" s="120"/>
      <c r="F67" s="121"/>
      <c r="G67" s="122"/>
      <c r="H67" s="121"/>
      <c r="I67" s="77"/>
      <c r="J67" s="123"/>
      <c r="K67" s="92"/>
      <c r="L67" s="35"/>
    </row>
    <row r="70" spans="1:213" x14ac:dyDescent="0.2">
      <c r="B70" s="42"/>
      <c r="C70" s="42"/>
      <c r="D70" s="54"/>
      <c r="E70" s="97"/>
      <c r="F70" s="4"/>
      <c r="G70" s="57"/>
      <c r="H70" s="4"/>
      <c r="I70" s="6"/>
      <c r="J70" s="58"/>
    </row>
    <row r="71" spans="1:213" x14ac:dyDescent="0.2">
      <c r="A71" s="20" t="s">
        <v>111</v>
      </c>
      <c r="B71" s="93"/>
      <c r="C71" s="93"/>
      <c r="D71" s="124"/>
      <c r="E71" s="125"/>
      <c r="F71" s="6"/>
      <c r="G71" s="126"/>
      <c r="H71" s="6"/>
      <c r="I71" s="6"/>
      <c r="J71" s="58"/>
      <c r="K71" s="16">
        <v>12292</v>
      </c>
      <c r="M71" s="25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</row>
    <row r="72" spans="1:213" x14ac:dyDescent="0.2">
      <c r="B72" s="42"/>
      <c r="C72" s="42"/>
      <c r="D72" s="124"/>
      <c r="E72" s="125"/>
      <c r="F72" s="6"/>
      <c r="G72" s="126"/>
      <c r="H72" s="6"/>
      <c r="I72" s="6"/>
      <c r="J72" s="58"/>
    </row>
    <row r="73" spans="1:213" x14ac:dyDescent="0.2">
      <c r="A73" s="59" t="s">
        <v>47</v>
      </c>
      <c r="B73" s="60"/>
      <c r="C73" s="60"/>
      <c r="D73" s="124"/>
      <c r="E73" s="125"/>
      <c r="F73" s="6"/>
      <c r="G73" s="126"/>
      <c r="H73" s="6"/>
      <c r="I73" s="6"/>
      <c r="J73" s="86">
        <v>1505</v>
      </c>
      <c r="N73" s="33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59"/>
      <c r="FG73" s="59"/>
      <c r="FH73" s="59"/>
      <c r="FI73" s="59"/>
      <c r="FJ73" s="59"/>
      <c r="FK73" s="59"/>
      <c r="FL73" s="59"/>
      <c r="FM73" s="59"/>
      <c r="FN73" s="59"/>
      <c r="FO73" s="59"/>
      <c r="FP73" s="59"/>
      <c r="FQ73" s="59"/>
      <c r="FR73" s="59"/>
      <c r="FS73" s="59"/>
      <c r="FT73" s="59"/>
      <c r="FU73" s="59"/>
      <c r="FV73" s="59"/>
      <c r="FW73" s="59"/>
      <c r="FX73" s="59"/>
      <c r="FY73" s="59"/>
      <c r="FZ73" s="59"/>
      <c r="GA73" s="59"/>
      <c r="GB73" s="59"/>
      <c r="GC73" s="59"/>
      <c r="GD73" s="59"/>
      <c r="GE73" s="59"/>
      <c r="GF73" s="59"/>
      <c r="GG73" s="59"/>
      <c r="GH73" s="59"/>
      <c r="GI73" s="59"/>
      <c r="GJ73" s="59"/>
      <c r="GK73" s="59"/>
      <c r="GL73" s="59"/>
      <c r="GM73" s="59"/>
      <c r="GN73" s="59"/>
      <c r="GO73" s="59"/>
      <c r="GP73" s="59"/>
      <c r="GQ73" s="59"/>
      <c r="GR73" s="59"/>
      <c r="GS73" s="59"/>
      <c r="GT73" s="59"/>
      <c r="GU73" s="59"/>
      <c r="GV73" s="59"/>
      <c r="GW73" s="59"/>
      <c r="GX73" s="59"/>
      <c r="GY73" s="59"/>
      <c r="GZ73" s="59"/>
      <c r="HA73" s="59"/>
      <c r="HB73" s="59"/>
      <c r="HC73" s="59"/>
      <c r="HD73" s="59"/>
      <c r="HE73" s="59"/>
    </row>
    <row r="74" spans="1:213" x14ac:dyDescent="0.2">
      <c r="A74" s="59" t="s">
        <v>48</v>
      </c>
      <c r="B74" s="60"/>
      <c r="C74" s="60"/>
      <c r="D74" s="124"/>
      <c r="E74" s="125"/>
      <c r="F74" s="6"/>
      <c r="G74" s="126"/>
      <c r="H74" s="6"/>
      <c r="I74" s="6"/>
      <c r="J74" s="86">
        <v>1046</v>
      </c>
      <c r="N74" s="3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/>
      <c r="DS74" s="59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59"/>
      <c r="EE74" s="59"/>
      <c r="EF74" s="59"/>
      <c r="EG74" s="59"/>
      <c r="EH74" s="59"/>
      <c r="EI74" s="59"/>
      <c r="EJ74" s="59"/>
      <c r="EK74" s="59"/>
      <c r="EL74" s="59"/>
      <c r="EM74" s="59"/>
      <c r="EN74" s="59"/>
      <c r="EO74" s="59"/>
      <c r="EP74" s="59"/>
      <c r="EQ74" s="59"/>
      <c r="ER74" s="59"/>
      <c r="ES74" s="59"/>
      <c r="ET74" s="59"/>
      <c r="EU74" s="59"/>
      <c r="EV74" s="59"/>
      <c r="EW74" s="59"/>
      <c r="EX74" s="59"/>
      <c r="EY74" s="59"/>
      <c r="EZ74" s="59"/>
      <c r="FA74" s="59"/>
      <c r="FB74" s="59"/>
      <c r="FC74" s="59"/>
      <c r="FD74" s="59"/>
      <c r="FE74" s="59"/>
      <c r="FF74" s="59"/>
      <c r="FG74" s="59"/>
      <c r="FH74" s="59"/>
      <c r="FI74" s="59"/>
      <c r="FJ74" s="59"/>
      <c r="FK74" s="59"/>
      <c r="FL74" s="59"/>
      <c r="FM74" s="59"/>
      <c r="FN74" s="59"/>
      <c r="FO74" s="59"/>
      <c r="FP74" s="59"/>
      <c r="FQ74" s="59"/>
      <c r="FR74" s="59"/>
      <c r="FS74" s="59"/>
      <c r="FT74" s="59"/>
      <c r="FU74" s="59"/>
      <c r="FV74" s="59"/>
      <c r="FW74" s="59"/>
      <c r="FX74" s="59"/>
      <c r="FY74" s="59"/>
      <c r="FZ74" s="59"/>
      <c r="GA74" s="59"/>
      <c r="GB74" s="59"/>
      <c r="GC74" s="59"/>
      <c r="GD74" s="59"/>
      <c r="GE74" s="59"/>
      <c r="GF74" s="59"/>
      <c r="GG74" s="59"/>
      <c r="GH74" s="59"/>
      <c r="GI74" s="59"/>
      <c r="GJ74" s="59"/>
      <c r="GK74" s="59"/>
      <c r="GL74" s="59"/>
      <c r="GM74" s="59"/>
      <c r="GN74" s="59"/>
      <c r="GO74" s="59"/>
      <c r="GP74" s="59"/>
      <c r="GQ74" s="59"/>
      <c r="GR74" s="59"/>
      <c r="GS74" s="59"/>
      <c r="GT74" s="59"/>
      <c r="GU74" s="59"/>
      <c r="GV74" s="59"/>
      <c r="GW74" s="59"/>
      <c r="GX74" s="59"/>
      <c r="GY74" s="59"/>
      <c r="GZ74" s="59"/>
      <c r="HA74" s="59"/>
      <c r="HB74" s="59"/>
      <c r="HC74" s="59"/>
      <c r="HD74" s="59"/>
      <c r="HE74" s="59"/>
    </row>
    <row r="75" spans="1:213" outlineLevel="1" x14ac:dyDescent="0.2">
      <c r="A75" s="61" t="s">
        <v>49</v>
      </c>
      <c r="B75" s="62"/>
      <c r="C75" s="62"/>
      <c r="D75" s="124">
        <v>12</v>
      </c>
      <c r="E75" s="125">
        <v>20</v>
      </c>
      <c r="F75" s="6"/>
      <c r="G75" s="126"/>
      <c r="H75" s="6"/>
      <c r="I75" s="6">
        <v>276</v>
      </c>
      <c r="J75" s="6"/>
      <c r="M75" s="33"/>
      <c r="N75" s="33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</row>
    <row r="76" spans="1:213" outlineLevel="1" x14ac:dyDescent="0.2">
      <c r="A76" s="61" t="s">
        <v>50</v>
      </c>
      <c r="B76" s="62"/>
      <c r="C76" s="62"/>
      <c r="D76" s="124"/>
      <c r="E76" s="125"/>
      <c r="F76" s="6"/>
      <c r="G76" s="126"/>
      <c r="H76" s="6"/>
      <c r="I76" s="6">
        <v>50</v>
      </c>
      <c r="J76" s="6"/>
      <c r="M76" s="33"/>
      <c r="N76" s="33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</row>
    <row r="77" spans="1:213" outlineLevel="1" x14ac:dyDescent="0.2">
      <c r="A77" s="61" t="s">
        <v>51</v>
      </c>
      <c r="B77" s="62"/>
      <c r="C77" s="62"/>
      <c r="D77" s="124"/>
      <c r="E77" s="125"/>
      <c r="F77" s="6"/>
      <c r="G77" s="126"/>
      <c r="H77" s="6"/>
      <c r="I77" s="6">
        <v>40</v>
      </c>
      <c r="J77" s="6"/>
      <c r="M77" s="33"/>
      <c r="N77" s="33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</row>
    <row r="78" spans="1:213" outlineLevel="1" x14ac:dyDescent="0.2">
      <c r="A78" s="61" t="s">
        <v>52</v>
      </c>
      <c r="B78" s="62"/>
      <c r="C78" s="62"/>
      <c r="D78" s="124"/>
      <c r="E78" s="125"/>
      <c r="F78" s="58"/>
      <c r="G78" s="126"/>
      <c r="H78" s="58"/>
      <c r="I78" s="6">
        <v>100</v>
      </c>
      <c r="J78" s="6"/>
      <c r="M78" s="33"/>
      <c r="N78" s="33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</row>
    <row r="79" spans="1:213" outlineLevel="1" x14ac:dyDescent="0.2">
      <c r="A79" s="61" t="s">
        <v>53</v>
      </c>
      <c r="B79" s="62"/>
      <c r="C79" s="62"/>
      <c r="D79" s="124"/>
      <c r="E79" s="125"/>
      <c r="F79" s="6"/>
      <c r="G79" s="126"/>
      <c r="H79" s="6"/>
      <c r="I79" s="6">
        <v>180</v>
      </c>
      <c r="J79" s="6"/>
      <c r="M79" s="33"/>
      <c r="N79" s="33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</row>
    <row r="80" spans="1:213" outlineLevel="1" x14ac:dyDescent="0.2">
      <c r="A80" s="61" t="s">
        <v>54</v>
      </c>
      <c r="B80" s="62"/>
      <c r="C80" s="62"/>
      <c r="D80" s="124"/>
      <c r="E80" s="125"/>
      <c r="F80" s="68"/>
      <c r="G80" s="126"/>
      <c r="H80" s="68"/>
      <c r="I80" s="6">
        <v>300</v>
      </c>
      <c r="J80" s="6"/>
      <c r="M80" s="33"/>
      <c r="N80" s="33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</row>
    <row r="81" spans="1:213" outlineLevel="1" x14ac:dyDescent="0.2">
      <c r="A81" s="61" t="s">
        <v>55</v>
      </c>
      <c r="B81" s="62"/>
      <c r="C81" s="62"/>
      <c r="D81" s="102"/>
      <c r="E81" s="103"/>
      <c r="F81" s="52"/>
      <c r="G81" s="127"/>
      <c r="H81" s="52"/>
      <c r="I81" s="6">
        <v>100</v>
      </c>
      <c r="J81" s="6"/>
      <c r="M81" s="33"/>
      <c r="N81" s="33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</row>
    <row r="82" spans="1:213" ht="42" customHeight="1" x14ac:dyDescent="0.2"/>
    <row r="83" spans="1:213" x14ac:dyDescent="0.2">
      <c r="A83" s="59" t="s">
        <v>56</v>
      </c>
      <c r="B83" s="62"/>
      <c r="C83" s="62"/>
      <c r="D83" s="2"/>
      <c r="E83" s="94"/>
      <c r="F83" s="52"/>
      <c r="G83" s="5"/>
      <c r="H83" s="52"/>
      <c r="I83" s="6"/>
      <c r="J83" s="58">
        <v>7404.2369999999992</v>
      </c>
      <c r="N83" s="33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</row>
    <row r="84" spans="1:213" outlineLevel="1" x14ac:dyDescent="0.2">
      <c r="A84" s="61" t="s">
        <v>57</v>
      </c>
      <c r="B84" s="60"/>
      <c r="C84" s="60"/>
      <c r="D84" s="102"/>
      <c r="E84" s="103"/>
      <c r="F84" s="4"/>
      <c r="G84" s="127"/>
      <c r="H84" s="6"/>
      <c r="I84" s="6">
        <v>6524.2369999999992</v>
      </c>
      <c r="J84" s="6"/>
      <c r="M84" s="33"/>
      <c r="N84" s="33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5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59"/>
      <c r="ES84" s="59"/>
      <c r="ET84" s="59"/>
      <c r="EU84" s="59"/>
      <c r="EV84" s="59"/>
      <c r="EW84" s="59"/>
      <c r="EX84" s="59"/>
      <c r="EY84" s="59"/>
      <c r="EZ84" s="59"/>
      <c r="FA84" s="59"/>
      <c r="FB84" s="59"/>
      <c r="FC84" s="59"/>
      <c r="FD84" s="59"/>
      <c r="FE84" s="59"/>
      <c r="FF84" s="59"/>
      <c r="FG84" s="59"/>
      <c r="FH84" s="59"/>
      <c r="FI84" s="59"/>
      <c r="FJ84" s="59"/>
      <c r="FK84" s="59"/>
      <c r="FL84" s="59"/>
      <c r="FM84" s="59"/>
      <c r="FN84" s="59"/>
      <c r="FO84" s="59"/>
      <c r="FP84" s="59"/>
      <c r="FQ84" s="59"/>
      <c r="FR84" s="59"/>
      <c r="FS84" s="59"/>
      <c r="FT84" s="59"/>
      <c r="FU84" s="59"/>
      <c r="FV84" s="59"/>
      <c r="FW84" s="59"/>
      <c r="FX84" s="59"/>
      <c r="FY84" s="59"/>
      <c r="FZ84" s="59"/>
      <c r="GA84" s="59"/>
      <c r="GB84" s="59"/>
      <c r="GC84" s="59"/>
      <c r="GD84" s="59"/>
      <c r="GE84" s="59"/>
      <c r="GF84" s="59"/>
      <c r="GG84" s="59"/>
      <c r="GH84" s="59"/>
      <c r="GI84" s="59"/>
      <c r="GJ84" s="59"/>
      <c r="GK84" s="59"/>
      <c r="GL84" s="59"/>
      <c r="GM84" s="59"/>
      <c r="GN84" s="59"/>
      <c r="GO84" s="59"/>
      <c r="GP84" s="59"/>
      <c r="GQ84" s="59"/>
      <c r="GR84" s="59"/>
      <c r="GS84" s="59"/>
      <c r="GT84" s="59"/>
      <c r="GU84" s="59"/>
      <c r="GV84" s="59"/>
      <c r="GW84" s="59"/>
      <c r="GX84" s="59"/>
      <c r="GY84" s="59"/>
      <c r="GZ84" s="59"/>
      <c r="HA84" s="59"/>
      <c r="HB84" s="59"/>
      <c r="HC84" s="59"/>
      <c r="HD84" s="59"/>
      <c r="HE84" s="59"/>
    </row>
    <row r="85" spans="1:213" s="61" customFormat="1" ht="15" x14ac:dyDescent="0.2">
      <c r="A85" s="61" t="s">
        <v>58</v>
      </c>
      <c r="B85" s="60"/>
      <c r="C85" s="60"/>
      <c r="D85" s="128"/>
      <c r="E85" s="129"/>
      <c r="F85" s="130"/>
      <c r="G85" s="131"/>
      <c r="H85" s="82">
        <v>2868.9569999999999</v>
      </c>
      <c r="I85" s="132"/>
      <c r="J85" s="132"/>
      <c r="K85" s="133"/>
      <c r="L85" s="134"/>
      <c r="M85" s="33"/>
      <c r="N85" s="33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/>
      <c r="DF85" s="59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/>
      <c r="DS85" s="59"/>
      <c r="DT85" s="59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/>
      <c r="EF85" s="59"/>
      <c r="EG85" s="59"/>
      <c r="EH85" s="59"/>
      <c r="EI85" s="59"/>
      <c r="EJ85" s="59"/>
      <c r="EK85" s="59"/>
      <c r="EL85" s="59"/>
      <c r="EM85" s="59"/>
      <c r="EN85" s="59"/>
      <c r="EO85" s="59"/>
      <c r="EP85" s="59"/>
      <c r="EQ85" s="59"/>
      <c r="ER85" s="59"/>
      <c r="ES85" s="59"/>
      <c r="ET85" s="59"/>
      <c r="EU85" s="59"/>
      <c r="EV85" s="59"/>
      <c r="EW85" s="59"/>
      <c r="EX85" s="59"/>
      <c r="EY85" s="59"/>
      <c r="EZ85" s="59"/>
      <c r="FA85" s="59"/>
      <c r="FB85" s="59"/>
      <c r="FC85" s="59"/>
      <c r="FD85" s="59"/>
      <c r="FE85" s="59"/>
      <c r="FF85" s="59"/>
      <c r="FG85" s="59"/>
      <c r="FH85" s="59"/>
      <c r="FI85" s="59"/>
      <c r="FJ85" s="59"/>
      <c r="FK85" s="59"/>
      <c r="FL85" s="59"/>
      <c r="FM85" s="59"/>
      <c r="FN85" s="59"/>
      <c r="FO85" s="59"/>
      <c r="FP85" s="59"/>
      <c r="FQ85" s="59"/>
      <c r="FR85" s="59"/>
      <c r="FS85" s="59"/>
      <c r="FT85" s="59"/>
      <c r="FU85" s="59"/>
      <c r="FV85" s="59"/>
      <c r="FW85" s="59"/>
      <c r="FX85" s="59"/>
      <c r="FY85" s="59"/>
      <c r="FZ85" s="59"/>
      <c r="GA85" s="59"/>
      <c r="GB85" s="59"/>
      <c r="GC85" s="59"/>
      <c r="GD85" s="59"/>
      <c r="GE85" s="59"/>
      <c r="GF85" s="59"/>
      <c r="GG85" s="59"/>
      <c r="GH85" s="59"/>
      <c r="GI85" s="59"/>
      <c r="GJ85" s="59"/>
      <c r="GK85" s="59"/>
      <c r="GL85" s="59"/>
      <c r="GM85" s="59"/>
      <c r="GN85" s="59"/>
      <c r="GO85" s="59"/>
      <c r="GP85" s="59"/>
      <c r="GQ85" s="59"/>
      <c r="GR85" s="59"/>
      <c r="GS85" s="59"/>
      <c r="GT85" s="59"/>
      <c r="GU85" s="59"/>
      <c r="GV85" s="59"/>
      <c r="GW85" s="59"/>
      <c r="GX85" s="59"/>
      <c r="GY85" s="59"/>
      <c r="GZ85" s="59"/>
      <c r="HA85" s="59"/>
      <c r="HB85" s="59"/>
      <c r="HC85" s="59"/>
      <c r="HD85" s="59"/>
      <c r="HE85" s="59"/>
    </row>
    <row r="86" spans="1:213" ht="13.15" customHeight="1" outlineLevel="1" x14ac:dyDescent="0.2">
      <c r="A86" s="99" t="s">
        <v>59</v>
      </c>
      <c r="B86" s="137"/>
      <c r="C86" s="137"/>
      <c r="D86" s="48">
        <v>12</v>
      </c>
      <c r="E86" s="49">
        <v>220.68899999999999</v>
      </c>
      <c r="F86" s="79">
        <v>2648.268</v>
      </c>
      <c r="H86" s="82"/>
      <c r="I86" s="6"/>
      <c r="J86" s="6"/>
    </row>
    <row r="87" spans="1:213" ht="13.15" customHeight="1" outlineLevel="1" x14ac:dyDescent="0.2">
      <c r="A87" s="99" t="s">
        <v>60</v>
      </c>
      <c r="B87" s="137"/>
      <c r="C87" s="137"/>
      <c r="D87" s="48">
        <v>1</v>
      </c>
      <c r="E87" s="49">
        <v>220.68899999999999</v>
      </c>
      <c r="F87" s="79">
        <v>220.68899999999999</v>
      </c>
      <c r="H87" s="82"/>
      <c r="I87" s="6"/>
      <c r="J87" s="6"/>
    </row>
    <row r="88" spans="1:213" ht="13.15" customHeight="1" outlineLevel="1" x14ac:dyDescent="0.2">
      <c r="A88" s="99" t="s">
        <v>61</v>
      </c>
      <c r="B88" s="137"/>
      <c r="C88" s="137"/>
      <c r="D88" s="48">
        <v>12</v>
      </c>
      <c r="E88" s="49">
        <v>135.9</v>
      </c>
      <c r="F88" s="79"/>
      <c r="H88" s="82">
        <v>1630.8000000000002</v>
      </c>
      <c r="I88" s="6"/>
      <c r="J88" s="6"/>
      <c r="L88" s="134"/>
    </row>
    <row r="89" spans="1:213" ht="13.15" customHeight="1" outlineLevel="1" x14ac:dyDescent="0.2">
      <c r="A89" s="99" t="s">
        <v>62</v>
      </c>
      <c r="B89" s="137"/>
      <c r="C89" s="137"/>
      <c r="D89" s="48">
        <v>12</v>
      </c>
      <c r="E89" s="49">
        <v>34.200000000000003</v>
      </c>
      <c r="F89" s="79"/>
      <c r="H89" s="82">
        <v>410.40000000000003</v>
      </c>
      <c r="I89" s="6"/>
      <c r="J89" s="6"/>
      <c r="L89" s="134"/>
    </row>
    <row r="90" spans="1:213" s="61" customFormat="1" ht="15" x14ac:dyDescent="0.2">
      <c r="A90" s="61" t="s">
        <v>63</v>
      </c>
      <c r="B90" s="60"/>
      <c r="C90" s="60"/>
      <c r="D90" s="138"/>
      <c r="E90" s="129"/>
      <c r="F90" s="132">
        <v>2017.6</v>
      </c>
      <c r="G90" s="139">
        <v>0.8</v>
      </c>
      <c r="H90" s="82">
        <v>1614.08</v>
      </c>
      <c r="I90" s="132"/>
      <c r="J90" s="132"/>
      <c r="K90" s="133"/>
      <c r="L90" s="8"/>
      <c r="M90" s="33"/>
      <c r="N90" s="33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/>
      <c r="EF90" s="59"/>
      <c r="EG90" s="59"/>
      <c r="EH90" s="59"/>
      <c r="EI90" s="59"/>
      <c r="EJ90" s="59"/>
      <c r="EK90" s="59"/>
      <c r="EL90" s="59"/>
      <c r="EM90" s="59"/>
      <c r="EN90" s="59"/>
      <c r="EO90" s="59"/>
      <c r="EP90" s="59"/>
      <c r="EQ90" s="59"/>
      <c r="ER90" s="59"/>
      <c r="ES90" s="59"/>
      <c r="ET90" s="59"/>
      <c r="EU90" s="59"/>
      <c r="EV90" s="59"/>
      <c r="EW90" s="59"/>
      <c r="EX90" s="59"/>
      <c r="EY90" s="59"/>
      <c r="EZ90" s="59"/>
      <c r="FA90" s="59"/>
      <c r="FB90" s="59"/>
      <c r="FC90" s="59"/>
      <c r="FD90" s="59"/>
      <c r="FE90" s="59"/>
      <c r="FF90" s="59"/>
      <c r="FG90" s="59"/>
      <c r="FH90" s="59"/>
      <c r="FI90" s="59"/>
      <c r="FJ90" s="59"/>
      <c r="FK90" s="59"/>
      <c r="FL90" s="59"/>
      <c r="FM90" s="59"/>
      <c r="FN90" s="59"/>
      <c r="FO90" s="59"/>
      <c r="FP90" s="59"/>
      <c r="FQ90" s="59"/>
      <c r="FR90" s="59"/>
      <c r="FS90" s="59"/>
      <c r="FT90" s="59"/>
      <c r="FU90" s="59"/>
      <c r="FV90" s="59"/>
      <c r="FW90" s="59"/>
      <c r="FX90" s="59"/>
      <c r="FY90" s="59"/>
      <c r="FZ90" s="59"/>
      <c r="GA90" s="59"/>
      <c r="GB90" s="59"/>
      <c r="GC90" s="59"/>
      <c r="GD90" s="59"/>
      <c r="GE90" s="59"/>
      <c r="GF90" s="59"/>
      <c r="GG90" s="59"/>
      <c r="GH90" s="59"/>
      <c r="GI90" s="59"/>
      <c r="GJ90" s="59"/>
      <c r="GK90" s="59"/>
      <c r="GL90" s="59"/>
      <c r="GM90" s="59"/>
      <c r="GN90" s="59"/>
      <c r="GO90" s="59"/>
      <c r="GP90" s="59"/>
      <c r="GQ90" s="59"/>
      <c r="GR90" s="59"/>
      <c r="GS90" s="59"/>
      <c r="GT90" s="59"/>
      <c r="GU90" s="59"/>
      <c r="GV90" s="59"/>
      <c r="GW90" s="59"/>
      <c r="GX90" s="59"/>
      <c r="GY90" s="59"/>
      <c r="GZ90" s="59"/>
      <c r="HA90" s="59"/>
      <c r="HB90" s="59"/>
      <c r="HC90" s="59"/>
      <c r="HD90" s="59"/>
      <c r="HE90" s="59"/>
    </row>
    <row r="91" spans="1:213" ht="13.15" customHeight="1" outlineLevel="1" x14ac:dyDescent="0.2">
      <c r="A91" s="10" t="str">
        <f t="shared" ref="A91:A99" si="0">A154</f>
        <v>elnök díja</v>
      </c>
      <c r="B91" s="42"/>
      <c r="C91" s="42"/>
      <c r="D91" s="102"/>
      <c r="E91" s="49">
        <v>831.59999999999991</v>
      </c>
      <c r="F91" s="127"/>
      <c r="G91" s="4"/>
      <c r="H91" s="82"/>
      <c r="I91" s="6"/>
      <c r="J91" s="6"/>
    </row>
    <row r="92" spans="1:213" ht="13.15" customHeight="1" outlineLevel="1" x14ac:dyDescent="0.2">
      <c r="A92" s="10" t="str">
        <f t="shared" si="0"/>
        <v>alelnök díja</v>
      </c>
      <c r="B92" s="42"/>
      <c r="C92" s="42"/>
      <c r="D92" s="102"/>
      <c r="E92" s="49">
        <v>144</v>
      </c>
      <c r="F92" s="127"/>
      <c r="G92" s="4"/>
      <c r="H92" s="82"/>
      <c r="I92" s="6"/>
      <c r="J92" s="6"/>
    </row>
    <row r="93" spans="1:213" ht="13.15" customHeight="1" outlineLevel="1" x14ac:dyDescent="0.2">
      <c r="A93" s="10" t="str">
        <f t="shared" si="0"/>
        <v>részvétel elnökségi ülésen:</v>
      </c>
      <c r="B93" s="42"/>
      <c r="C93" s="42"/>
      <c r="D93" s="102"/>
      <c r="E93" s="49">
        <v>252</v>
      </c>
      <c r="F93" s="127"/>
      <c r="G93" s="4"/>
      <c r="H93" s="82"/>
      <c r="I93" s="6"/>
      <c r="J93" s="6"/>
    </row>
    <row r="94" spans="1:213" ht="13.15" customHeight="1" outlineLevel="1" x14ac:dyDescent="0.2">
      <c r="A94" s="10" t="str">
        <f t="shared" si="0"/>
        <v>részvétel bizottsági ülésen:</v>
      </c>
      <c r="B94" s="42"/>
      <c r="C94" s="42"/>
      <c r="D94" s="102"/>
      <c r="E94" s="49">
        <v>364</v>
      </c>
      <c r="F94" s="127"/>
      <c r="G94" s="4"/>
      <c r="H94" s="82"/>
      <c r="I94" s="6"/>
      <c r="J94" s="6"/>
    </row>
    <row r="95" spans="1:213" ht="13.15" customHeight="1" outlineLevel="1" x14ac:dyDescent="0.2">
      <c r="A95" s="10" t="str">
        <f t="shared" si="0"/>
        <v>elnökök +díja ülés vezetéséért:</v>
      </c>
      <c r="B95" s="42"/>
      <c r="C95" s="42"/>
      <c r="D95" s="102"/>
      <c r="E95" s="49">
        <v>48</v>
      </c>
      <c r="F95" s="127"/>
      <c r="G95" s="4"/>
      <c r="H95" s="82"/>
      <c r="I95" s="6"/>
      <c r="J95" s="6"/>
    </row>
    <row r="96" spans="1:213" ht="13.15" customHeight="1" outlineLevel="1" x14ac:dyDescent="0.2">
      <c r="A96" s="10" t="str">
        <f t="shared" si="0"/>
        <v>részvétel országos gyűlésen:</v>
      </c>
      <c r="B96" s="42"/>
      <c r="C96" s="42"/>
      <c r="D96" s="102"/>
      <c r="E96" s="49">
        <v>216</v>
      </c>
      <c r="F96" s="127"/>
      <c r="G96" s="4"/>
      <c r="H96" s="82"/>
      <c r="I96" s="6"/>
      <c r="J96" s="6"/>
    </row>
    <row r="97" spans="1:213" ht="13.15" customHeight="1" outlineLevel="1" x14ac:dyDescent="0.2">
      <c r="A97" s="10" t="str">
        <f t="shared" si="0"/>
        <v>részvétel országos tárgyaláson:</v>
      </c>
      <c r="B97" s="42"/>
      <c r="C97" s="42"/>
      <c r="D97" s="2"/>
      <c r="E97" s="140">
        <v>90</v>
      </c>
      <c r="F97" s="5"/>
      <c r="G97" s="52"/>
      <c r="H97" s="82"/>
      <c r="I97" s="6"/>
      <c r="J97" s="58"/>
    </row>
    <row r="98" spans="1:213" ht="13.15" customHeight="1" outlineLevel="1" x14ac:dyDescent="0.2">
      <c r="A98" s="10" t="str">
        <f t="shared" si="0"/>
        <v>kamarai biztosok vezetőjének +díja</v>
      </c>
      <c r="B98" s="42"/>
      <c r="C98" s="42"/>
      <c r="D98" s="2"/>
      <c r="E98" s="140">
        <v>7.2</v>
      </c>
      <c r="F98" s="5"/>
      <c r="G98" s="52"/>
      <c r="I98" s="6"/>
      <c r="J98" s="58"/>
    </row>
    <row r="99" spans="1:213" ht="13.15" customHeight="1" outlineLevel="1" x14ac:dyDescent="0.2">
      <c r="A99" s="10" t="str">
        <f t="shared" si="0"/>
        <v>kamarai biztosok kiszállási díja:</v>
      </c>
      <c r="B99" s="42"/>
      <c r="C99" s="42"/>
      <c r="E99" s="49">
        <v>64.8</v>
      </c>
      <c r="F99" s="51"/>
      <c r="G99" s="50"/>
      <c r="J99" s="52"/>
      <c r="K99" s="7"/>
    </row>
    <row r="100" spans="1:213" ht="13.15" customHeight="1" outlineLevel="1" x14ac:dyDescent="0.2">
      <c r="A100" s="10" t="s">
        <v>64</v>
      </c>
      <c r="B100" s="42"/>
      <c r="C100" s="42"/>
      <c r="D100" s="54"/>
      <c r="E100" s="140">
        <v>0</v>
      </c>
      <c r="F100" s="5"/>
      <c r="G100" s="52"/>
      <c r="I100" s="68"/>
      <c r="J100" s="58"/>
    </row>
    <row r="102" spans="1:213" outlineLevel="1" x14ac:dyDescent="0.2">
      <c r="A102" s="61" t="s">
        <v>65</v>
      </c>
      <c r="B102" s="60"/>
      <c r="C102" s="60"/>
      <c r="D102" s="102"/>
      <c r="E102" s="103"/>
      <c r="F102" s="4"/>
      <c r="G102" s="127"/>
      <c r="H102" s="6"/>
      <c r="I102" s="6">
        <v>780</v>
      </c>
      <c r="J102" s="6"/>
      <c r="N102" s="33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/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/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9"/>
      <c r="FF102" s="59"/>
      <c r="FG102" s="59"/>
      <c r="FH102" s="59"/>
      <c r="FI102" s="59"/>
      <c r="FJ102" s="59"/>
      <c r="FK102" s="59"/>
      <c r="FL102" s="59"/>
      <c r="FM102" s="59"/>
      <c r="FN102" s="59"/>
      <c r="FO102" s="59"/>
      <c r="FP102" s="59"/>
      <c r="FQ102" s="59"/>
      <c r="FR102" s="59"/>
      <c r="FS102" s="59"/>
      <c r="FT102" s="59"/>
      <c r="FU102" s="59"/>
      <c r="FV102" s="59"/>
      <c r="FW102" s="59"/>
      <c r="FX102" s="59"/>
      <c r="FY102" s="59"/>
      <c r="FZ102" s="59"/>
      <c r="GA102" s="59"/>
      <c r="GB102" s="59"/>
      <c r="GC102" s="59"/>
      <c r="GD102" s="59"/>
      <c r="GE102" s="59"/>
      <c r="GF102" s="59"/>
      <c r="GG102" s="59"/>
      <c r="GH102" s="59"/>
      <c r="GI102" s="59"/>
      <c r="GJ102" s="59"/>
      <c r="GK102" s="59"/>
      <c r="GL102" s="59"/>
      <c r="GM102" s="59"/>
      <c r="GN102" s="59"/>
      <c r="GO102" s="59"/>
      <c r="GP102" s="59"/>
      <c r="GQ102" s="59"/>
      <c r="GR102" s="59"/>
      <c r="GS102" s="59"/>
      <c r="GT102" s="59"/>
      <c r="GU102" s="59"/>
      <c r="GV102" s="59"/>
      <c r="GW102" s="59"/>
      <c r="GX102" s="59"/>
      <c r="GY102" s="59"/>
      <c r="GZ102" s="59"/>
      <c r="HA102" s="59"/>
      <c r="HB102" s="59"/>
      <c r="HC102" s="59"/>
      <c r="HD102" s="59"/>
      <c r="HE102" s="59"/>
    </row>
    <row r="103" spans="1:213" outlineLevel="1" x14ac:dyDescent="0.2">
      <c r="A103" s="61" t="s">
        <v>66</v>
      </c>
      <c r="B103" s="127"/>
      <c r="C103" s="127"/>
      <c r="D103" s="102">
        <v>12</v>
      </c>
      <c r="E103" s="49">
        <v>40</v>
      </c>
      <c r="F103" s="52"/>
      <c r="G103" s="57"/>
      <c r="H103" s="6">
        <v>480</v>
      </c>
      <c r="J103" s="52"/>
      <c r="K103" s="7"/>
      <c r="M103" s="33"/>
      <c r="N103" s="33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1"/>
      <c r="EA103" s="61"/>
      <c r="EB103" s="61"/>
      <c r="EC103" s="61"/>
      <c r="ED103" s="61"/>
      <c r="EE103" s="61"/>
      <c r="EF103" s="61"/>
      <c r="EG103" s="61"/>
      <c r="EH103" s="61"/>
      <c r="EI103" s="61"/>
      <c r="EJ103" s="61"/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  <c r="FV103" s="61"/>
      <c r="FW103" s="61"/>
      <c r="FX103" s="61"/>
      <c r="FY103" s="61"/>
      <c r="FZ103" s="61"/>
      <c r="GA103" s="61"/>
      <c r="GB103" s="61"/>
      <c r="GC103" s="61"/>
      <c r="GD103" s="61"/>
      <c r="GE103" s="61"/>
      <c r="GF103" s="61"/>
      <c r="GG103" s="61"/>
      <c r="GH103" s="61"/>
      <c r="GI103" s="61"/>
      <c r="GJ103" s="61"/>
      <c r="GK103" s="61"/>
      <c r="GL103" s="61"/>
      <c r="GM103" s="61"/>
      <c r="GN103" s="61"/>
      <c r="GO103" s="61"/>
      <c r="GP103" s="61"/>
      <c r="GQ103" s="61"/>
      <c r="GR103" s="61"/>
      <c r="GS103" s="61"/>
      <c r="GT103" s="61"/>
      <c r="GU103" s="61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</row>
    <row r="104" spans="1:213" outlineLevel="1" x14ac:dyDescent="0.2">
      <c r="A104" s="61" t="s">
        <v>67</v>
      </c>
      <c r="B104" s="60"/>
      <c r="C104" s="60"/>
      <c r="D104" s="2"/>
      <c r="E104" s="94"/>
      <c r="F104" s="52"/>
      <c r="G104" s="5"/>
      <c r="H104" s="6">
        <v>300</v>
      </c>
      <c r="J104" s="58"/>
      <c r="M104" s="33"/>
      <c r="N104" s="33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61"/>
      <c r="DD104" s="61"/>
      <c r="DE104" s="61"/>
      <c r="DF104" s="61"/>
      <c r="DG104" s="61"/>
      <c r="DH104" s="61"/>
      <c r="DI104" s="61"/>
      <c r="DJ104" s="61"/>
      <c r="DK104" s="61"/>
      <c r="DL104" s="61"/>
      <c r="DM104" s="61"/>
      <c r="DN104" s="61"/>
      <c r="DO104" s="61"/>
      <c r="DP104" s="61"/>
      <c r="DQ104" s="61"/>
      <c r="DR104" s="61"/>
      <c r="DS104" s="61"/>
      <c r="DT104" s="61"/>
      <c r="DU104" s="61"/>
      <c r="DV104" s="61"/>
      <c r="DW104" s="61"/>
      <c r="DX104" s="61"/>
      <c r="DY104" s="61"/>
      <c r="DZ104" s="61"/>
      <c r="EA104" s="61"/>
      <c r="EB104" s="61"/>
      <c r="EC104" s="61"/>
      <c r="ED104" s="61"/>
      <c r="EE104" s="61"/>
      <c r="EF104" s="61"/>
      <c r="EG104" s="61"/>
      <c r="EH104" s="61"/>
      <c r="EI104" s="61"/>
      <c r="EJ104" s="61"/>
      <c r="EK104" s="61"/>
      <c r="EL104" s="61"/>
      <c r="EM104" s="61"/>
      <c r="EN104" s="61"/>
      <c r="EO104" s="61"/>
      <c r="EP104" s="61"/>
      <c r="EQ104" s="61"/>
      <c r="ER104" s="61"/>
      <c r="ES104" s="61"/>
      <c r="ET104" s="61"/>
      <c r="EU104" s="61"/>
      <c r="EV104" s="61"/>
      <c r="EW104" s="61"/>
      <c r="EX104" s="61"/>
      <c r="EY104" s="61"/>
      <c r="EZ104" s="61"/>
      <c r="FA104" s="61"/>
      <c r="FB104" s="61"/>
      <c r="FC104" s="61"/>
      <c r="FD104" s="61"/>
      <c r="FE104" s="61"/>
      <c r="FF104" s="61"/>
      <c r="FG104" s="61"/>
      <c r="FH104" s="61"/>
      <c r="FI104" s="61"/>
      <c r="FJ104" s="61"/>
      <c r="FK104" s="61"/>
      <c r="FL104" s="61"/>
      <c r="FM104" s="61"/>
      <c r="FN104" s="61"/>
      <c r="FO104" s="61"/>
      <c r="FP104" s="61"/>
      <c r="FQ104" s="61"/>
      <c r="FR104" s="61"/>
      <c r="FS104" s="61"/>
      <c r="FT104" s="61"/>
      <c r="FU104" s="61"/>
      <c r="FV104" s="61"/>
      <c r="FW104" s="61"/>
      <c r="FX104" s="61"/>
      <c r="FY104" s="61"/>
      <c r="FZ104" s="61"/>
      <c r="GA104" s="61"/>
      <c r="GB104" s="61"/>
      <c r="GC104" s="61"/>
      <c r="GD104" s="61"/>
      <c r="GE104" s="61"/>
      <c r="GF104" s="61"/>
      <c r="GG104" s="61"/>
      <c r="GH104" s="61"/>
      <c r="GI104" s="61"/>
      <c r="GJ104" s="61"/>
      <c r="GK104" s="61"/>
      <c r="GL104" s="61"/>
      <c r="GM104" s="61"/>
      <c r="GN104" s="61"/>
      <c r="GO104" s="61"/>
      <c r="GP104" s="61"/>
      <c r="GQ104" s="61"/>
      <c r="GR104" s="61"/>
      <c r="GS104" s="61"/>
      <c r="GT104" s="61"/>
      <c r="GU104" s="61"/>
      <c r="GV104" s="61"/>
      <c r="GW104" s="61"/>
      <c r="GX104" s="61"/>
      <c r="GY104" s="61"/>
      <c r="GZ104" s="61"/>
      <c r="HA104" s="61"/>
      <c r="HB104" s="61"/>
      <c r="HC104" s="61"/>
      <c r="HD104" s="61"/>
      <c r="HE104" s="61"/>
    </row>
    <row r="105" spans="1:213" hidden="1" outlineLevel="2" x14ac:dyDescent="0.2">
      <c r="J105" s="58"/>
      <c r="M105" s="33"/>
      <c r="N105" s="33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61"/>
      <c r="DD105" s="61"/>
      <c r="DE105" s="61"/>
      <c r="DF105" s="61"/>
      <c r="DG105" s="61"/>
      <c r="DH105" s="61"/>
      <c r="DI105" s="61"/>
      <c r="DJ105" s="61"/>
      <c r="DK105" s="61"/>
      <c r="DL105" s="61"/>
      <c r="DM105" s="61"/>
      <c r="DN105" s="61"/>
      <c r="DO105" s="61"/>
      <c r="DP105" s="61"/>
      <c r="DQ105" s="61"/>
      <c r="DR105" s="61"/>
      <c r="DS105" s="61"/>
      <c r="DT105" s="61"/>
      <c r="DU105" s="61"/>
      <c r="DV105" s="61"/>
      <c r="DW105" s="61"/>
      <c r="DX105" s="61"/>
      <c r="DY105" s="61"/>
      <c r="DZ105" s="61"/>
      <c r="EA105" s="61"/>
      <c r="EB105" s="61"/>
      <c r="EC105" s="61"/>
      <c r="ED105" s="61"/>
      <c r="EE105" s="61"/>
      <c r="EF105" s="61"/>
      <c r="EG105" s="61"/>
      <c r="EH105" s="61"/>
      <c r="EI105" s="61"/>
      <c r="EJ105" s="61"/>
      <c r="EK105" s="61"/>
      <c r="EL105" s="61"/>
      <c r="EM105" s="61"/>
      <c r="EN105" s="61"/>
      <c r="EO105" s="61"/>
      <c r="EP105" s="61"/>
      <c r="EQ105" s="61"/>
      <c r="ER105" s="61"/>
      <c r="ES105" s="61"/>
      <c r="ET105" s="61"/>
      <c r="EU105" s="61"/>
      <c r="EV105" s="61"/>
      <c r="EW105" s="61"/>
      <c r="EX105" s="61"/>
      <c r="EY105" s="61"/>
      <c r="EZ105" s="61"/>
      <c r="FA105" s="61"/>
      <c r="FB105" s="61"/>
      <c r="FC105" s="61"/>
      <c r="FD105" s="61"/>
      <c r="FE105" s="61"/>
      <c r="FF105" s="61"/>
      <c r="FG105" s="61"/>
      <c r="FH105" s="61"/>
      <c r="FI105" s="61"/>
      <c r="FJ105" s="61"/>
      <c r="FK105" s="61"/>
      <c r="FL105" s="61"/>
      <c r="FM105" s="61"/>
      <c r="FN105" s="61"/>
      <c r="FO105" s="61"/>
      <c r="FP105" s="61"/>
      <c r="FQ105" s="61"/>
      <c r="FR105" s="61"/>
      <c r="FS105" s="61"/>
      <c r="FT105" s="61"/>
      <c r="FU105" s="61"/>
      <c r="FV105" s="61"/>
      <c r="FW105" s="61"/>
      <c r="FX105" s="61"/>
      <c r="FY105" s="61"/>
      <c r="FZ105" s="61"/>
      <c r="GA105" s="61"/>
      <c r="GB105" s="61"/>
      <c r="GC105" s="61"/>
      <c r="GD105" s="61"/>
      <c r="GE105" s="61"/>
      <c r="GF105" s="61"/>
      <c r="GG105" s="61"/>
      <c r="GH105" s="61"/>
      <c r="GI105" s="61"/>
      <c r="GJ105" s="61"/>
      <c r="GK105" s="61"/>
      <c r="GL105" s="61"/>
      <c r="GM105" s="61"/>
      <c r="GN105" s="61"/>
      <c r="GO105" s="61"/>
      <c r="GP105" s="61"/>
      <c r="GQ105" s="61"/>
      <c r="GR105" s="61"/>
      <c r="GS105" s="61"/>
      <c r="GT105" s="61"/>
      <c r="GU105" s="61"/>
      <c r="GV105" s="61"/>
      <c r="GW105" s="61"/>
      <c r="GX105" s="61"/>
      <c r="GY105" s="61"/>
      <c r="GZ105" s="61"/>
      <c r="HA105" s="61"/>
      <c r="HB105" s="61"/>
      <c r="HC105" s="61"/>
      <c r="HD105" s="61"/>
      <c r="HE105" s="61"/>
    </row>
    <row r="106" spans="1:213" hidden="1" outlineLevel="2" x14ac:dyDescent="0.2">
      <c r="J106" s="58"/>
      <c r="M106" s="33"/>
      <c r="N106" s="33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59"/>
      <c r="CW106" s="59"/>
      <c r="CX106" s="59"/>
      <c r="CY106" s="59"/>
      <c r="CZ106" s="59"/>
      <c r="DA106" s="59"/>
      <c r="DB106" s="59"/>
      <c r="DC106" s="59"/>
      <c r="DD106" s="59"/>
      <c r="DE106" s="59"/>
      <c r="DF106" s="59"/>
      <c r="DG106" s="59"/>
      <c r="DH106" s="59"/>
      <c r="DI106" s="59"/>
      <c r="DJ106" s="59"/>
      <c r="DK106" s="59"/>
      <c r="DL106" s="59"/>
      <c r="DM106" s="59"/>
      <c r="DN106" s="59"/>
      <c r="DO106" s="59"/>
      <c r="DP106" s="59"/>
      <c r="DQ106" s="59"/>
      <c r="DR106" s="59"/>
      <c r="DS106" s="59"/>
      <c r="DT106" s="59"/>
      <c r="DU106" s="59"/>
      <c r="DV106" s="59"/>
      <c r="DW106" s="59"/>
      <c r="DX106" s="59"/>
      <c r="DY106" s="59"/>
      <c r="DZ106" s="59"/>
      <c r="EA106" s="59"/>
      <c r="EB106" s="59"/>
      <c r="EC106" s="59"/>
      <c r="ED106" s="59"/>
      <c r="EE106" s="59"/>
      <c r="EF106" s="59"/>
      <c r="EG106" s="59"/>
      <c r="EH106" s="59"/>
      <c r="EI106" s="59"/>
      <c r="EJ106" s="59"/>
      <c r="EK106" s="59"/>
      <c r="EL106" s="59"/>
      <c r="EM106" s="59"/>
      <c r="EN106" s="59"/>
      <c r="EO106" s="59"/>
      <c r="EP106" s="59"/>
      <c r="EQ106" s="59"/>
      <c r="ER106" s="59"/>
      <c r="ES106" s="59"/>
      <c r="ET106" s="59"/>
      <c r="EU106" s="59"/>
      <c r="EV106" s="59"/>
      <c r="EW106" s="59"/>
      <c r="EX106" s="59"/>
      <c r="EY106" s="59"/>
      <c r="EZ106" s="59"/>
      <c r="FA106" s="59"/>
      <c r="FB106" s="59"/>
      <c r="FC106" s="59"/>
      <c r="FD106" s="59"/>
      <c r="FE106" s="59"/>
      <c r="FF106" s="59"/>
      <c r="FG106" s="59"/>
      <c r="FH106" s="59"/>
      <c r="FI106" s="59"/>
      <c r="FJ106" s="59"/>
      <c r="FK106" s="59"/>
      <c r="FL106" s="59"/>
      <c r="FM106" s="59"/>
      <c r="FN106" s="59"/>
      <c r="FO106" s="59"/>
      <c r="FP106" s="59"/>
      <c r="FQ106" s="59"/>
      <c r="FR106" s="59"/>
      <c r="FS106" s="59"/>
      <c r="FT106" s="59"/>
      <c r="FU106" s="59"/>
      <c r="FV106" s="59"/>
      <c r="FW106" s="59"/>
      <c r="FX106" s="59"/>
      <c r="FY106" s="59"/>
      <c r="FZ106" s="59"/>
      <c r="GA106" s="59"/>
      <c r="GB106" s="59"/>
      <c r="GC106" s="59"/>
      <c r="GD106" s="59"/>
      <c r="GE106" s="59"/>
      <c r="GF106" s="59"/>
      <c r="GG106" s="59"/>
      <c r="GH106" s="59"/>
      <c r="GI106" s="59"/>
      <c r="GJ106" s="59"/>
      <c r="GK106" s="59"/>
      <c r="GL106" s="59"/>
      <c r="GM106" s="59"/>
      <c r="GN106" s="59"/>
      <c r="GO106" s="59"/>
      <c r="GP106" s="59"/>
      <c r="GQ106" s="59"/>
      <c r="GR106" s="59"/>
      <c r="GS106" s="59"/>
      <c r="GT106" s="59"/>
      <c r="GU106" s="59"/>
      <c r="GV106" s="59"/>
      <c r="GW106" s="59"/>
      <c r="GX106" s="59"/>
      <c r="GY106" s="59"/>
      <c r="GZ106" s="59"/>
      <c r="HA106" s="59"/>
      <c r="HB106" s="59"/>
      <c r="HC106" s="59"/>
      <c r="HD106" s="59"/>
      <c r="HE106" s="59"/>
    </row>
    <row r="107" spans="1:213" outlineLevel="1" collapsed="1" x14ac:dyDescent="0.2">
      <c r="A107" s="61" t="s">
        <v>68</v>
      </c>
      <c r="B107" s="60"/>
      <c r="C107" s="60"/>
      <c r="D107" s="102"/>
      <c r="E107" s="127"/>
      <c r="F107" s="4"/>
      <c r="G107" s="98"/>
      <c r="H107" s="6"/>
      <c r="I107" s="6">
        <v>100</v>
      </c>
      <c r="J107" s="4"/>
      <c r="M107" s="33"/>
      <c r="N107" s="33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  <c r="CV107" s="59"/>
      <c r="CW107" s="59"/>
      <c r="CX107" s="59"/>
      <c r="CY107" s="59"/>
      <c r="CZ107" s="59"/>
      <c r="DA107" s="59"/>
      <c r="DB107" s="59"/>
      <c r="DC107" s="59"/>
      <c r="DD107" s="59"/>
      <c r="DE107" s="59"/>
      <c r="DF107" s="59"/>
      <c r="DG107" s="59"/>
      <c r="DH107" s="59"/>
      <c r="DI107" s="59"/>
      <c r="DJ107" s="59"/>
      <c r="DK107" s="59"/>
      <c r="DL107" s="59"/>
      <c r="DM107" s="59"/>
      <c r="DN107" s="59"/>
      <c r="DO107" s="59"/>
      <c r="DP107" s="59"/>
      <c r="DQ107" s="59"/>
      <c r="DR107" s="59"/>
      <c r="DS107" s="59"/>
      <c r="DT107" s="59"/>
      <c r="DU107" s="59"/>
      <c r="DV107" s="59"/>
      <c r="DW107" s="59"/>
      <c r="DX107" s="59"/>
      <c r="DY107" s="59"/>
      <c r="DZ107" s="59"/>
      <c r="EA107" s="59"/>
      <c r="EB107" s="59"/>
      <c r="EC107" s="59"/>
      <c r="ED107" s="59"/>
      <c r="EE107" s="59"/>
      <c r="EF107" s="59"/>
      <c r="EG107" s="59"/>
      <c r="EH107" s="59"/>
      <c r="EI107" s="59"/>
      <c r="EJ107" s="59"/>
      <c r="EK107" s="59"/>
      <c r="EL107" s="59"/>
      <c r="EM107" s="59"/>
      <c r="EN107" s="59"/>
      <c r="EO107" s="59"/>
      <c r="EP107" s="59"/>
      <c r="EQ107" s="59"/>
      <c r="ER107" s="59"/>
      <c r="ES107" s="59"/>
      <c r="ET107" s="59"/>
      <c r="EU107" s="59"/>
      <c r="EV107" s="59"/>
      <c r="EW107" s="59"/>
      <c r="EX107" s="59"/>
      <c r="EY107" s="59"/>
      <c r="EZ107" s="59"/>
      <c r="FA107" s="59"/>
      <c r="FB107" s="59"/>
      <c r="FC107" s="59"/>
      <c r="FD107" s="59"/>
      <c r="FE107" s="59"/>
      <c r="FF107" s="59"/>
      <c r="FG107" s="59"/>
      <c r="FH107" s="59"/>
      <c r="FI107" s="59"/>
      <c r="FJ107" s="59"/>
      <c r="FK107" s="59"/>
      <c r="FL107" s="59"/>
      <c r="FM107" s="59"/>
      <c r="FN107" s="59"/>
      <c r="FO107" s="59"/>
      <c r="FP107" s="59"/>
      <c r="FQ107" s="59"/>
      <c r="FR107" s="59"/>
      <c r="FS107" s="59"/>
      <c r="FT107" s="59"/>
      <c r="FU107" s="59"/>
      <c r="FV107" s="59"/>
      <c r="FW107" s="59"/>
      <c r="FX107" s="59"/>
      <c r="FY107" s="59"/>
      <c r="FZ107" s="59"/>
      <c r="GA107" s="59"/>
      <c r="GB107" s="59"/>
      <c r="GC107" s="59"/>
      <c r="GD107" s="59"/>
      <c r="GE107" s="59"/>
      <c r="GF107" s="59"/>
      <c r="GG107" s="59"/>
      <c r="GH107" s="59"/>
      <c r="GI107" s="59"/>
      <c r="GJ107" s="59"/>
      <c r="GK107" s="59"/>
      <c r="GL107" s="59"/>
      <c r="GM107" s="59"/>
      <c r="GN107" s="59"/>
      <c r="GO107" s="59"/>
      <c r="GP107" s="59"/>
      <c r="GQ107" s="59"/>
      <c r="GR107" s="59"/>
      <c r="GS107" s="59"/>
      <c r="GT107" s="59"/>
      <c r="GU107" s="59"/>
      <c r="GV107" s="59"/>
      <c r="GW107" s="59"/>
      <c r="GX107" s="59"/>
      <c r="GY107" s="59"/>
      <c r="GZ107" s="59"/>
      <c r="HA107" s="59"/>
      <c r="HB107" s="59"/>
      <c r="HC107" s="59"/>
      <c r="HD107" s="59"/>
      <c r="HE107" s="59"/>
    </row>
    <row r="108" spans="1:213" x14ac:dyDescent="0.2">
      <c r="B108" s="42"/>
      <c r="C108" s="42"/>
      <c r="D108" s="141"/>
      <c r="E108" s="142"/>
      <c r="F108" s="6"/>
      <c r="G108" s="126"/>
      <c r="H108" s="6"/>
      <c r="I108" s="6"/>
      <c r="J108" s="6"/>
    </row>
    <row r="109" spans="1:213" x14ac:dyDescent="0.2">
      <c r="A109" s="59" t="s">
        <v>69</v>
      </c>
      <c r="B109" s="62"/>
      <c r="C109" s="62"/>
      <c r="H109" s="82"/>
      <c r="J109" s="58">
        <v>1706.4199900000001</v>
      </c>
      <c r="K109" s="7"/>
      <c r="N109" s="33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  <c r="DO109" s="61"/>
      <c r="DP109" s="61"/>
      <c r="DQ109" s="61"/>
      <c r="DR109" s="61"/>
      <c r="DS109" s="61"/>
      <c r="DT109" s="61"/>
      <c r="DU109" s="61"/>
      <c r="DV109" s="61"/>
      <c r="DW109" s="61"/>
      <c r="DX109" s="61"/>
      <c r="DY109" s="61"/>
      <c r="DZ109" s="61"/>
      <c r="EA109" s="61"/>
      <c r="EB109" s="61"/>
      <c r="EC109" s="61"/>
      <c r="ED109" s="61"/>
      <c r="EE109" s="61"/>
      <c r="EF109" s="61"/>
      <c r="EG109" s="61"/>
      <c r="EH109" s="61"/>
      <c r="EI109" s="61"/>
      <c r="EJ109" s="61"/>
      <c r="EK109" s="61"/>
      <c r="EL109" s="61"/>
      <c r="EM109" s="61"/>
      <c r="EN109" s="61"/>
      <c r="EO109" s="61"/>
      <c r="EP109" s="61"/>
      <c r="EQ109" s="61"/>
      <c r="ER109" s="61"/>
      <c r="ES109" s="61"/>
      <c r="ET109" s="61"/>
      <c r="EU109" s="61"/>
      <c r="EV109" s="61"/>
      <c r="EW109" s="61"/>
      <c r="EX109" s="61"/>
      <c r="EY109" s="61"/>
      <c r="EZ109" s="61"/>
      <c r="FA109" s="61"/>
      <c r="FB109" s="61"/>
      <c r="FC109" s="61"/>
      <c r="FD109" s="61"/>
      <c r="FE109" s="61"/>
      <c r="FF109" s="61"/>
      <c r="FG109" s="61"/>
      <c r="FH109" s="61"/>
      <c r="FI109" s="61"/>
      <c r="FJ109" s="61"/>
      <c r="FK109" s="61"/>
      <c r="FL109" s="61"/>
      <c r="FM109" s="61"/>
      <c r="FN109" s="61"/>
      <c r="FO109" s="61"/>
      <c r="FP109" s="61"/>
      <c r="FQ109" s="61"/>
      <c r="FR109" s="61"/>
      <c r="FS109" s="61"/>
      <c r="FT109" s="61"/>
      <c r="FU109" s="61"/>
      <c r="FV109" s="61"/>
      <c r="FW109" s="61"/>
      <c r="FX109" s="61"/>
      <c r="FY109" s="61"/>
      <c r="FZ109" s="61"/>
      <c r="GA109" s="61"/>
      <c r="GB109" s="61"/>
      <c r="GC109" s="61"/>
      <c r="GD109" s="61"/>
      <c r="GE109" s="61"/>
      <c r="GF109" s="61"/>
      <c r="GG109" s="61"/>
      <c r="GH109" s="61"/>
      <c r="GI109" s="61"/>
      <c r="GJ109" s="61"/>
      <c r="GK109" s="61"/>
      <c r="GL109" s="61"/>
      <c r="GM109" s="61"/>
      <c r="GN109" s="61"/>
      <c r="GO109" s="61"/>
      <c r="GP109" s="61"/>
      <c r="GQ109" s="61"/>
      <c r="GR109" s="61"/>
      <c r="GS109" s="61"/>
      <c r="GT109" s="61"/>
      <c r="GU109" s="61"/>
      <c r="GV109" s="61"/>
      <c r="GW109" s="61"/>
      <c r="GX109" s="61"/>
      <c r="GY109" s="61"/>
      <c r="GZ109" s="61"/>
      <c r="HA109" s="61"/>
      <c r="HB109" s="61"/>
      <c r="HC109" s="61"/>
      <c r="HD109" s="61"/>
      <c r="HE109" s="61"/>
    </row>
    <row r="110" spans="1:213" outlineLevel="1" x14ac:dyDescent="0.2">
      <c r="A110" s="61" t="s">
        <v>70</v>
      </c>
      <c r="B110" s="42"/>
      <c r="C110" s="42"/>
      <c r="D110" s="102"/>
      <c r="G110" s="5">
        <v>0.27</v>
      </c>
      <c r="H110" s="6">
        <v>774.61838999999998</v>
      </c>
      <c r="I110" s="10"/>
      <c r="J110" s="58"/>
    </row>
    <row r="111" spans="1:213" outlineLevel="1" x14ac:dyDescent="0.2">
      <c r="A111" s="61" t="s">
        <v>71</v>
      </c>
      <c r="B111" s="42"/>
      <c r="C111" s="42"/>
      <c r="D111" s="102"/>
      <c r="G111" s="5">
        <v>0.27</v>
      </c>
      <c r="H111" s="6">
        <v>396</v>
      </c>
      <c r="I111" s="10"/>
      <c r="J111" s="58"/>
    </row>
    <row r="112" spans="1:213" outlineLevel="1" x14ac:dyDescent="0.2">
      <c r="A112" s="61" t="s">
        <v>72</v>
      </c>
      <c r="B112" s="42"/>
      <c r="C112" s="42"/>
      <c r="D112" s="102"/>
      <c r="G112" s="5">
        <v>0.27</v>
      </c>
      <c r="H112" s="6">
        <v>100</v>
      </c>
      <c r="I112" s="10"/>
      <c r="J112" s="58"/>
    </row>
    <row r="113" spans="1:213" outlineLevel="1" x14ac:dyDescent="0.2">
      <c r="A113" s="61" t="s">
        <v>73</v>
      </c>
      <c r="B113" s="62"/>
      <c r="C113" s="62"/>
      <c r="D113" s="102"/>
      <c r="E113" s="103"/>
      <c r="F113" s="4"/>
      <c r="G113" s="5">
        <v>0.27</v>
      </c>
      <c r="H113" s="6">
        <v>435.80160000000001</v>
      </c>
      <c r="I113" s="10"/>
      <c r="J113" s="6"/>
      <c r="M113" s="33"/>
      <c r="N113" s="33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61"/>
      <c r="DF113" s="61"/>
      <c r="DG113" s="61"/>
      <c r="DH113" s="61"/>
      <c r="DI113" s="61"/>
      <c r="DJ113" s="61"/>
      <c r="DK113" s="61"/>
      <c r="DL113" s="61"/>
      <c r="DM113" s="61"/>
      <c r="DN113" s="61"/>
      <c r="DO113" s="61"/>
      <c r="DP113" s="61"/>
      <c r="DQ113" s="61"/>
      <c r="DR113" s="61"/>
      <c r="DS113" s="61"/>
      <c r="DT113" s="61"/>
      <c r="DU113" s="61"/>
      <c r="DV113" s="61"/>
      <c r="DW113" s="61"/>
      <c r="DX113" s="61"/>
      <c r="DY113" s="61"/>
      <c r="DZ113" s="61"/>
      <c r="EA113" s="61"/>
      <c r="EB113" s="61"/>
      <c r="EC113" s="61"/>
      <c r="ED113" s="61"/>
      <c r="EE113" s="61"/>
      <c r="EF113" s="61"/>
      <c r="EG113" s="61"/>
      <c r="EH113" s="61"/>
      <c r="EI113" s="61"/>
      <c r="EJ113" s="61"/>
      <c r="EK113" s="61"/>
      <c r="EL113" s="61"/>
      <c r="EM113" s="61"/>
      <c r="EN113" s="61"/>
      <c r="EO113" s="61"/>
      <c r="EP113" s="61"/>
      <c r="EQ113" s="61"/>
      <c r="ER113" s="61"/>
      <c r="ES113" s="61"/>
      <c r="ET113" s="61"/>
      <c r="EU113" s="61"/>
      <c r="EV113" s="61"/>
      <c r="EW113" s="61"/>
      <c r="EX113" s="61"/>
      <c r="EY113" s="61"/>
      <c r="EZ113" s="61"/>
      <c r="FA113" s="61"/>
      <c r="FB113" s="61"/>
      <c r="FC113" s="61"/>
      <c r="FD113" s="61"/>
      <c r="FE113" s="61"/>
      <c r="FF113" s="61"/>
      <c r="FG113" s="61"/>
      <c r="FH113" s="61"/>
      <c r="FI113" s="61"/>
      <c r="FJ113" s="61"/>
      <c r="FK113" s="61"/>
      <c r="FL113" s="61"/>
      <c r="FM113" s="61"/>
      <c r="FN113" s="61"/>
      <c r="FO113" s="61"/>
      <c r="FP113" s="61"/>
      <c r="FQ113" s="61"/>
      <c r="FR113" s="61"/>
      <c r="FS113" s="61"/>
      <c r="FT113" s="61"/>
      <c r="FU113" s="61"/>
      <c r="FV113" s="61"/>
      <c r="FW113" s="61"/>
      <c r="FX113" s="61"/>
      <c r="FY113" s="61"/>
      <c r="FZ113" s="61"/>
      <c r="GA113" s="61"/>
      <c r="GB113" s="61"/>
      <c r="GC113" s="61"/>
      <c r="GD113" s="61"/>
      <c r="GE113" s="61"/>
      <c r="GF113" s="61"/>
      <c r="GG113" s="61"/>
      <c r="GH113" s="61"/>
      <c r="GI113" s="61"/>
      <c r="GJ113" s="61"/>
      <c r="GK113" s="61"/>
      <c r="GL113" s="61"/>
      <c r="GM113" s="61"/>
      <c r="GN113" s="61"/>
      <c r="GO113" s="61"/>
      <c r="GP113" s="61"/>
      <c r="GQ113" s="61"/>
      <c r="GR113" s="61"/>
      <c r="GS113" s="61"/>
      <c r="GT113" s="61"/>
      <c r="GU113" s="61"/>
      <c r="GV113" s="61"/>
      <c r="GW113" s="61"/>
      <c r="GX113" s="61"/>
      <c r="GY113" s="61"/>
      <c r="GZ113" s="61"/>
      <c r="HA113" s="61"/>
      <c r="HB113" s="61"/>
      <c r="HC113" s="61"/>
      <c r="HD113" s="61"/>
      <c r="HE113" s="61"/>
    </row>
    <row r="114" spans="1:213" x14ac:dyDescent="0.2">
      <c r="B114" s="42"/>
      <c r="C114" s="42"/>
      <c r="H114" s="82"/>
      <c r="J114" s="52"/>
      <c r="K114" s="7"/>
    </row>
    <row r="115" spans="1:213" x14ac:dyDescent="0.2">
      <c r="A115" s="59" t="s">
        <v>74</v>
      </c>
      <c r="B115" s="62"/>
      <c r="C115" s="62"/>
      <c r="D115" s="54"/>
      <c r="E115" s="97"/>
      <c r="F115" s="4"/>
      <c r="G115" s="57"/>
      <c r="H115" s="6"/>
      <c r="I115" s="6"/>
      <c r="J115" s="58">
        <v>399.5</v>
      </c>
      <c r="N115" s="33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  <c r="DO115" s="61"/>
      <c r="DP115" s="61"/>
      <c r="DQ115" s="61"/>
      <c r="DR115" s="61"/>
      <c r="DS115" s="61"/>
      <c r="DT115" s="61"/>
      <c r="DU115" s="61"/>
      <c r="DV115" s="61"/>
      <c r="DW115" s="61"/>
      <c r="DX115" s="61"/>
      <c r="DY115" s="61"/>
      <c r="DZ115" s="61"/>
      <c r="EA115" s="61"/>
      <c r="EB115" s="61"/>
      <c r="EC115" s="61"/>
      <c r="ED115" s="61"/>
      <c r="EE115" s="61"/>
      <c r="EF115" s="61"/>
      <c r="EG115" s="61"/>
      <c r="EH115" s="61"/>
      <c r="EI115" s="61"/>
      <c r="EJ115" s="61"/>
      <c r="EK115" s="61"/>
      <c r="EL115" s="61"/>
      <c r="EM115" s="61"/>
      <c r="EN115" s="61"/>
      <c r="EO115" s="61"/>
      <c r="EP115" s="61"/>
      <c r="EQ115" s="61"/>
      <c r="ER115" s="61"/>
      <c r="ES115" s="61"/>
      <c r="ET115" s="61"/>
      <c r="EU115" s="61"/>
      <c r="EV115" s="61"/>
      <c r="EW115" s="61"/>
      <c r="EX115" s="61"/>
      <c r="EY115" s="61"/>
      <c r="EZ115" s="61"/>
      <c r="FA115" s="61"/>
      <c r="FB115" s="61"/>
      <c r="FC115" s="61"/>
      <c r="FD115" s="61"/>
      <c r="FE115" s="61"/>
      <c r="FF115" s="61"/>
      <c r="FG115" s="61"/>
      <c r="FH115" s="61"/>
      <c r="FI115" s="61"/>
      <c r="FJ115" s="61"/>
      <c r="FK115" s="61"/>
      <c r="FL115" s="61"/>
      <c r="FM115" s="61"/>
      <c r="FN115" s="61"/>
      <c r="FO115" s="61"/>
      <c r="FP115" s="61"/>
      <c r="FQ115" s="61"/>
      <c r="FR115" s="61"/>
      <c r="FS115" s="61"/>
      <c r="FT115" s="61"/>
      <c r="FU115" s="61"/>
      <c r="FV115" s="61"/>
      <c r="FW115" s="61"/>
      <c r="FX115" s="61"/>
      <c r="FY115" s="61"/>
      <c r="FZ115" s="61"/>
      <c r="GA115" s="61"/>
      <c r="GB115" s="61"/>
      <c r="GC115" s="61"/>
      <c r="GD115" s="61"/>
      <c r="GE115" s="61"/>
      <c r="GF115" s="61"/>
      <c r="GG115" s="61"/>
      <c r="GH115" s="61"/>
      <c r="GI115" s="61"/>
      <c r="GJ115" s="61"/>
      <c r="GK115" s="61"/>
      <c r="GL115" s="61"/>
      <c r="GM115" s="61"/>
      <c r="GN115" s="61"/>
      <c r="GO115" s="61"/>
      <c r="GP115" s="61"/>
      <c r="GQ115" s="61"/>
      <c r="GR115" s="61"/>
      <c r="GS115" s="61"/>
      <c r="GT115" s="61"/>
      <c r="GU115" s="61"/>
      <c r="GV115" s="61"/>
      <c r="GW115" s="61"/>
      <c r="GX115" s="61"/>
      <c r="GY115" s="61"/>
      <c r="GZ115" s="61"/>
      <c r="HA115" s="61"/>
      <c r="HB115" s="61"/>
      <c r="HC115" s="61"/>
      <c r="HD115" s="61"/>
      <c r="HE115" s="61"/>
    </row>
    <row r="116" spans="1:213" outlineLevel="1" x14ac:dyDescent="0.2">
      <c r="A116" s="61" t="s">
        <v>75</v>
      </c>
      <c r="B116" s="60"/>
      <c r="C116" s="60"/>
      <c r="D116" s="2"/>
      <c r="E116" s="94"/>
      <c r="F116" s="4"/>
      <c r="G116" s="5"/>
      <c r="H116" s="4"/>
      <c r="I116" s="6">
        <v>300</v>
      </c>
      <c r="J116" s="58"/>
      <c r="N116" s="33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  <c r="CG116" s="59"/>
      <c r="CH116" s="59"/>
      <c r="CI116" s="59"/>
      <c r="CJ116" s="59"/>
      <c r="CK116" s="59"/>
      <c r="CL116" s="59"/>
      <c r="CM116" s="59"/>
      <c r="CN116" s="59"/>
      <c r="CO116" s="59"/>
      <c r="CP116" s="59"/>
      <c r="CQ116" s="59"/>
      <c r="CR116" s="59"/>
      <c r="CS116" s="59"/>
      <c r="CT116" s="59"/>
      <c r="CU116" s="59"/>
      <c r="CV116" s="59"/>
      <c r="CW116" s="59"/>
      <c r="CX116" s="59"/>
      <c r="CY116" s="59"/>
      <c r="CZ116" s="59"/>
      <c r="DA116" s="59"/>
      <c r="DB116" s="59"/>
      <c r="DC116" s="59"/>
      <c r="DD116" s="59"/>
      <c r="DE116" s="59"/>
      <c r="DF116" s="59"/>
      <c r="DG116" s="59"/>
      <c r="DH116" s="59"/>
      <c r="DI116" s="59"/>
      <c r="DJ116" s="59"/>
      <c r="DK116" s="59"/>
      <c r="DL116" s="59"/>
      <c r="DM116" s="59"/>
      <c r="DN116" s="59"/>
      <c r="DO116" s="59"/>
      <c r="DP116" s="59"/>
      <c r="DQ116" s="59"/>
      <c r="DR116" s="59"/>
      <c r="DS116" s="59"/>
      <c r="DT116" s="59"/>
      <c r="DU116" s="59"/>
      <c r="DV116" s="59"/>
      <c r="DW116" s="59"/>
      <c r="DX116" s="59"/>
      <c r="DY116" s="59"/>
      <c r="DZ116" s="59"/>
      <c r="EA116" s="59"/>
      <c r="EB116" s="59"/>
      <c r="EC116" s="59"/>
      <c r="ED116" s="59"/>
      <c r="EE116" s="59"/>
      <c r="EF116" s="59"/>
      <c r="EG116" s="59"/>
      <c r="EH116" s="59"/>
      <c r="EI116" s="59"/>
      <c r="EJ116" s="59"/>
      <c r="EK116" s="59"/>
      <c r="EL116" s="59"/>
      <c r="EM116" s="59"/>
      <c r="EN116" s="59"/>
      <c r="EO116" s="59"/>
      <c r="EP116" s="59"/>
      <c r="EQ116" s="59"/>
      <c r="ER116" s="59"/>
      <c r="ES116" s="59"/>
      <c r="ET116" s="59"/>
      <c r="EU116" s="59"/>
      <c r="EV116" s="59"/>
      <c r="EW116" s="59"/>
      <c r="EX116" s="59"/>
      <c r="EY116" s="59"/>
      <c r="EZ116" s="59"/>
      <c r="FA116" s="59"/>
      <c r="FB116" s="59"/>
      <c r="FC116" s="59"/>
      <c r="FD116" s="59"/>
      <c r="FE116" s="59"/>
      <c r="FF116" s="59"/>
      <c r="FG116" s="59"/>
      <c r="FH116" s="59"/>
      <c r="FI116" s="59"/>
      <c r="FJ116" s="59"/>
      <c r="FK116" s="59"/>
      <c r="FL116" s="59"/>
      <c r="FM116" s="59"/>
      <c r="FN116" s="59"/>
      <c r="FO116" s="59"/>
      <c r="FP116" s="59"/>
      <c r="FQ116" s="59"/>
      <c r="FR116" s="59"/>
      <c r="FS116" s="59"/>
      <c r="FT116" s="59"/>
      <c r="FU116" s="59"/>
      <c r="FV116" s="59"/>
      <c r="FW116" s="59"/>
      <c r="FX116" s="59"/>
      <c r="FY116" s="59"/>
      <c r="FZ116" s="59"/>
      <c r="GA116" s="59"/>
      <c r="GB116" s="59"/>
      <c r="GC116" s="59"/>
      <c r="GD116" s="59"/>
      <c r="GE116" s="59"/>
      <c r="GF116" s="59"/>
      <c r="GG116" s="59"/>
      <c r="GH116" s="59"/>
      <c r="GI116" s="59"/>
      <c r="GJ116" s="59"/>
      <c r="GK116" s="59"/>
      <c r="GL116" s="59"/>
      <c r="GM116" s="59"/>
      <c r="GN116" s="59"/>
      <c r="GO116" s="59"/>
      <c r="GP116" s="59"/>
      <c r="GQ116" s="59"/>
      <c r="GR116" s="59"/>
      <c r="GS116" s="59"/>
      <c r="GT116" s="59"/>
      <c r="GU116" s="59"/>
      <c r="GV116" s="59"/>
      <c r="GW116" s="59"/>
      <c r="GX116" s="59"/>
      <c r="GY116" s="59"/>
      <c r="GZ116" s="59"/>
      <c r="HA116" s="59"/>
      <c r="HB116" s="59"/>
      <c r="HC116" s="59"/>
      <c r="HD116" s="59"/>
      <c r="HE116" s="59"/>
    </row>
    <row r="117" spans="1:213" outlineLevel="1" x14ac:dyDescent="0.2">
      <c r="A117" s="61" t="s">
        <v>76</v>
      </c>
      <c r="B117" s="62"/>
      <c r="C117" s="62"/>
      <c r="D117" s="2"/>
      <c r="E117" s="94"/>
      <c r="G117" s="5"/>
      <c r="I117" s="6">
        <v>99.5</v>
      </c>
      <c r="J117" s="6"/>
      <c r="N117" s="33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61"/>
      <c r="DS117" s="61"/>
      <c r="DT117" s="61"/>
      <c r="DU117" s="61"/>
      <c r="DV117" s="61"/>
      <c r="DW117" s="61"/>
      <c r="DX117" s="61"/>
      <c r="DY117" s="61"/>
      <c r="DZ117" s="61"/>
      <c r="EA117" s="61"/>
      <c r="EB117" s="61"/>
      <c r="EC117" s="61"/>
      <c r="ED117" s="61"/>
      <c r="EE117" s="61"/>
      <c r="EF117" s="61"/>
      <c r="EG117" s="61"/>
      <c r="EH117" s="61"/>
      <c r="EI117" s="61"/>
      <c r="EJ117" s="61"/>
      <c r="EK117" s="61"/>
      <c r="EL117" s="61"/>
      <c r="EM117" s="61"/>
      <c r="EN117" s="61"/>
      <c r="EO117" s="61"/>
      <c r="EP117" s="61"/>
      <c r="EQ117" s="61"/>
      <c r="ER117" s="61"/>
      <c r="ES117" s="61"/>
      <c r="ET117" s="61"/>
      <c r="EU117" s="61"/>
      <c r="EV117" s="61"/>
      <c r="EW117" s="61"/>
      <c r="EX117" s="61"/>
      <c r="EY117" s="61"/>
      <c r="EZ117" s="61"/>
      <c r="FA117" s="61"/>
      <c r="FB117" s="61"/>
      <c r="FC117" s="61"/>
      <c r="FD117" s="61"/>
      <c r="FE117" s="61"/>
      <c r="FF117" s="61"/>
      <c r="FG117" s="61"/>
      <c r="FH117" s="61"/>
      <c r="FI117" s="61"/>
      <c r="FJ117" s="61"/>
      <c r="FK117" s="61"/>
      <c r="FL117" s="61"/>
      <c r="FM117" s="61"/>
      <c r="FN117" s="61"/>
      <c r="FO117" s="61"/>
      <c r="FP117" s="61"/>
      <c r="FQ117" s="61"/>
      <c r="FR117" s="61"/>
      <c r="FS117" s="61"/>
      <c r="FT117" s="61"/>
      <c r="FU117" s="61"/>
      <c r="FV117" s="61"/>
      <c r="FW117" s="61"/>
      <c r="FX117" s="61"/>
      <c r="FY117" s="61"/>
      <c r="FZ117" s="61"/>
      <c r="GA117" s="61"/>
      <c r="GB117" s="61"/>
      <c r="GC117" s="61"/>
      <c r="GD117" s="61"/>
      <c r="GE117" s="61"/>
      <c r="GF117" s="61"/>
      <c r="GG117" s="61"/>
      <c r="GH117" s="61"/>
      <c r="GI117" s="61"/>
      <c r="GJ117" s="61"/>
      <c r="GK117" s="61"/>
      <c r="GL117" s="61"/>
      <c r="GM117" s="61"/>
      <c r="GN117" s="61"/>
      <c r="GO117" s="61"/>
      <c r="GP117" s="61"/>
      <c r="GQ117" s="61"/>
      <c r="GR117" s="61"/>
      <c r="GS117" s="61"/>
      <c r="GT117" s="61"/>
      <c r="GU117" s="61"/>
      <c r="GV117" s="61"/>
      <c r="GW117" s="61"/>
      <c r="GX117" s="61"/>
      <c r="GY117" s="61"/>
      <c r="GZ117" s="61"/>
      <c r="HA117" s="61"/>
      <c r="HB117" s="61"/>
      <c r="HC117" s="61"/>
      <c r="HD117" s="61"/>
      <c r="HE117" s="61"/>
    </row>
    <row r="118" spans="1:213" x14ac:dyDescent="0.2">
      <c r="B118" s="42"/>
      <c r="C118" s="42"/>
      <c r="J118" s="52"/>
      <c r="K118" s="7"/>
    </row>
    <row r="119" spans="1:213" x14ac:dyDescent="0.2">
      <c r="A119" s="59" t="s">
        <v>77</v>
      </c>
      <c r="B119" s="62"/>
      <c r="C119" s="62"/>
      <c r="D119" s="2"/>
      <c r="E119" s="94"/>
      <c r="G119" s="5"/>
      <c r="I119" s="82"/>
      <c r="J119" s="58">
        <v>229.5</v>
      </c>
      <c r="N119" s="33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</row>
    <row r="120" spans="1:213" outlineLevel="1" x14ac:dyDescent="0.2">
      <c r="A120" s="61" t="s">
        <v>78</v>
      </c>
      <c r="B120" s="60"/>
      <c r="C120" s="60"/>
      <c r="I120" s="50">
        <v>129.5</v>
      </c>
      <c r="J120" s="79"/>
      <c r="M120" s="33"/>
      <c r="N120" s="33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59"/>
      <c r="CE120" s="59"/>
      <c r="CF120" s="59"/>
      <c r="CG120" s="59"/>
      <c r="CH120" s="59"/>
      <c r="CI120" s="59"/>
      <c r="CJ120" s="59"/>
      <c r="CK120" s="59"/>
      <c r="CL120" s="59"/>
      <c r="CM120" s="59"/>
      <c r="CN120" s="59"/>
      <c r="CO120" s="59"/>
      <c r="CP120" s="59"/>
      <c r="CQ120" s="59"/>
      <c r="CR120" s="59"/>
      <c r="CS120" s="59"/>
      <c r="CT120" s="59"/>
      <c r="CU120" s="59"/>
      <c r="CV120" s="59"/>
      <c r="CW120" s="59"/>
      <c r="CX120" s="59"/>
      <c r="CY120" s="59"/>
      <c r="CZ120" s="59"/>
      <c r="DA120" s="59"/>
      <c r="DB120" s="59"/>
      <c r="DC120" s="59"/>
      <c r="DD120" s="59"/>
      <c r="DE120" s="59"/>
      <c r="DF120" s="59"/>
      <c r="DG120" s="59"/>
      <c r="DH120" s="59"/>
      <c r="DI120" s="59"/>
      <c r="DJ120" s="59"/>
      <c r="DK120" s="59"/>
      <c r="DL120" s="59"/>
      <c r="DM120" s="59"/>
      <c r="DN120" s="59"/>
      <c r="DO120" s="59"/>
      <c r="DP120" s="59"/>
      <c r="DQ120" s="59"/>
      <c r="DR120" s="59"/>
      <c r="DS120" s="59"/>
      <c r="DT120" s="59"/>
      <c r="DU120" s="59"/>
      <c r="DV120" s="59"/>
      <c r="DW120" s="59"/>
      <c r="DX120" s="59"/>
      <c r="DY120" s="59"/>
      <c r="DZ120" s="59"/>
      <c r="EA120" s="59"/>
      <c r="EB120" s="59"/>
      <c r="EC120" s="59"/>
      <c r="ED120" s="59"/>
      <c r="EE120" s="59"/>
      <c r="EF120" s="59"/>
      <c r="EG120" s="59"/>
      <c r="EH120" s="59"/>
      <c r="EI120" s="59"/>
      <c r="EJ120" s="59"/>
      <c r="EK120" s="59"/>
      <c r="EL120" s="59"/>
      <c r="EM120" s="59"/>
      <c r="EN120" s="59"/>
      <c r="EO120" s="59"/>
      <c r="EP120" s="59"/>
      <c r="EQ120" s="59"/>
      <c r="ER120" s="59"/>
      <c r="ES120" s="59"/>
      <c r="ET120" s="59"/>
      <c r="EU120" s="59"/>
      <c r="EV120" s="59"/>
      <c r="EW120" s="59"/>
      <c r="EX120" s="59"/>
      <c r="EY120" s="59"/>
      <c r="EZ120" s="59"/>
      <c r="FA120" s="59"/>
      <c r="FB120" s="59"/>
      <c r="FC120" s="59"/>
      <c r="FD120" s="59"/>
      <c r="FE120" s="59"/>
      <c r="FF120" s="59"/>
      <c r="FG120" s="59"/>
      <c r="FH120" s="59"/>
      <c r="FI120" s="59"/>
      <c r="FJ120" s="59"/>
      <c r="FK120" s="59"/>
      <c r="FL120" s="59"/>
      <c r="FM120" s="59"/>
      <c r="FN120" s="59"/>
      <c r="FO120" s="59"/>
      <c r="FP120" s="59"/>
      <c r="FQ120" s="59"/>
      <c r="FR120" s="59"/>
      <c r="FS120" s="59"/>
      <c r="FT120" s="59"/>
      <c r="FU120" s="59"/>
      <c r="FV120" s="59"/>
      <c r="FW120" s="59"/>
      <c r="FX120" s="59"/>
      <c r="FY120" s="59"/>
      <c r="FZ120" s="59"/>
      <c r="GA120" s="59"/>
      <c r="GB120" s="59"/>
      <c r="GC120" s="59"/>
      <c r="GD120" s="59"/>
      <c r="GE120" s="59"/>
      <c r="GF120" s="59"/>
      <c r="GG120" s="59"/>
      <c r="GH120" s="59"/>
      <c r="GI120" s="59"/>
      <c r="GJ120" s="59"/>
      <c r="GK120" s="59"/>
      <c r="GL120" s="59"/>
      <c r="GM120" s="59"/>
      <c r="GN120" s="59"/>
      <c r="GO120" s="59"/>
      <c r="GP120" s="59"/>
      <c r="GQ120" s="59"/>
      <c r="GR120" s="59"/>
      <c r="GS120" s="59"/>
      <c r="GT120" s="59"/>
      <c r="GU120" s="59"/>
      <c r="GV120" s="59"/>
      <c r="GW120" s="59"/>
      <c r="GX120" s="59"/>
      <c r="GY120" s="59"/>
      <c r="GZ120" s="59"/>
      <c r="HA120" s="59"/>
      <c r="HB120" s="59"/>
      <c r="HC120" s="59"/>
      <c r="HD120" s="59"/>
      <c r="HE120" s="59"/>
    </row>
    <row r="121" spans="1:213" outlineLevel="1" x14ac:dyDescent="0.2">
      <c r="A121" s="61" t="s">
        <v>79</v>
      </c>
      <c r="B121" s="62"/>
      <c r="C121" s="62"/>
      <c r="I121" s="52">
        <v>100</v>
      </c>
      <c r="J121" s="4"/>
      <c r="K121" s="7"/>
      <c r="M121" s="33"/>
      <c r="N121" s="33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  <c r="DO121" s="61"/>
      <c r="DP121" s="61"/>
      <c r="DQ121" s="61"/>
      <c r="DR121" s="61"/>
      <c r="DS121" s="61"/>
      <c r="DT121" s="61"/>
      <c r="DU121" s="61"/>
      <c r="DV121" s="61"/>
      <c r="DW121" s="61"/>
      <c r="DX121" s="61"/>
      <c r="DY121" s="61"/>
      <c r="DZ121" s="61"/>
      <c r="EA121" s="61"/>
      <c r="EB121" s="61"/>
      <c r="EC121" s="61"/>
      <c r="ED121" s="61"/>
      <c r="EE121" s="61"/>
      <c r="EF121" s="61"/>
      <c r="EG121" s="61"/>
      <c r="EH121" s="61"/>
      <c r="EI121" s="61"/>
      <c r="EJ121" s="61"/>
      <c r="EK121" s="61"/>
      <c r="EL121" s="61"/>
      <c r="EM121" s="61"/>
      <c r="EN121" s="61"/>
      <c r="EO121" s="61"/>
      <c r="EP121" s="61"/>
      <c r="EQ121" s="61"/>
      <c r="ER121" s="61"/>
      <c r="ES121" s="61"/>
      <c r="ET121" s="61"/>
      <c r="EU121" s="61"/>
      <c r="EV121" s="61"/>
      <c r="EW121" s="61"/>
      <c r="EX121" s="61"/>
      <c r="EY121" s="61"/>
      <c r="EZ121" s="61"/>
      <c r="FA121" s="61"/>
      <c r="FB121" s="61"/>
      <c r="FC121" s="61"/>
      <c r="FD121" s="61"/>
      <c r="FE121" s="61"/>
      <c r="FF121" s="61"/>
      <c r="FG121" s="61"/>
      <c r="FH121" s="61"/>
      <c r="FI121" s="61"/>
      <c r="FJ121" s="61"/>
      <c r="FK121" s="61"/>
      <c r="FL121" s="61"/>
      <c r="FM121" s="61"/>
      <c r="FN121" s="61"/>
      <c r="FO121" s="61"/>
      <c r="FP121" s="61"/>
      <c r="FQ121" s="61"/>
      <c r="FR121" s="61"/>
      <c r="FS121" s="61"/>
      <c r="FT121" s="61"/>
      <c r="FU121" s="61"/>
      <c r="FV121" s="61"/>
      <c r="FW121" s="61"/>
      <c r="FX121" s="61"/>
      <c r="FY121" s="61"/>
      <c r="FZ121" s="61"/>
      <c r="GA121" s="61"/>
      <c r="GB121" s="61"/>
      <c r="GC121" s="61"/>
      <c r="GD121" s="61"/>
      <c r="GE121" s="61"/>
      <c r="GF121" s="61"/>
      <c r="GG121" s="61"/>
      <c r="GH121" s="61"/>
      <c r="GI121" s="61"/>
      <c r="GJ121" s="61"/>
      <c r="GK121" s="61"/>
      <c r="GL121" s="61"/>
      <c r="GM121" s="61"/>
      <c r="GN121" s="61"/>
      <c r="GO121" s="61"/>
      <c r="GP121" s="61"/>
      <c r="GQ121" s="61"/>
      <c r="GR121" s="61"/>
      <c r="GS121" s="61"/>
      <c r="GT121" s="61"/>
      <c r="GU121" s="61"/>
      <c r="GV121" s="61"/>
      <c r="GW121" s="61"/>
      <c r="GX121" s="61"/>
      <c r="GY121" s="61"/>
      <c r="GZ121" s="61"/>
      <c r="HA121" s="61"/>
      <c r="HB121" s="61"/>
      <c r="HC121" s="61"/>
      <c r="HD121" s="61"/>
      <c r="HE121" s="61"/>
    </row>
    <row r="122" spans="1:213" x14ac:dyDescent="0.2">
      <c r="B122" s="42"/>
      <c r="C122" s="42"/>
      <c r="I122" s="84"/>
      <c r="J122" s="82"/>
    </row>
    <row r="123" spans="1:213" x14ac:dyDescent="0.2">
      <c r="A123" s="20" t="s">
        <v>113</v>
      </c>
      <c r="B123" s="80"/>
      <c r="C123" s="80"/>
      <c r="D123" s="63"/>
      <c r="E123" s="64"/>
      <c r="G123" s="66"/>
      <c r="I123" s="82"/>
      <c r="J123" s="84"/>
      <c r="K123" s="16">
        <v>-700</v>
      </c>
      <c r="M123" s="25"/>
      <c r="N123" s="25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  <c r="GJ123" s="19"/>
      <c r="GK123" s="19"/>
      <c r="GL123" s="19"/>
      <c r="GM123" s="19"/>
      <c r="GN123" s="19"/>
      <c r="GO123" s="19"/>
      <c r="GP123" s="19"/>
      <c r="GQ123" s="19"/>
      <c r="GR123" s="19"/>
      <c r="GS123" s="19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</row>
    <row r="124" spans="1:213" x14ac:dyDescent="0.2">
      <c r="A124" s="74"/>
      <c r="B124" s="42"/>
      <c r="C124" s="42"/>
      <c r="D124" s="143"/>
      <c r="E124" s="144"/>
      <c r="F124" s="121"/>
      <c r="G124" s="145"/>
      <c r="H124" s="121"/>
      <c r="I124" s="91"/>
      <c r="J124" s="146"/>
      <c r="K124" s="92"/>
    </row>
    <row r="125" spans="1:213" x14ac:dyDescent="0.2">
      <c r="B125" s="42"/>
      <c r="C125" s="42"/>
      <c r="F125" s="4"/>
      <c r="H125" s="4"/>
      <c r="I125" s="135"/>
      <c r="J125" s="6"/>
      <c r="K125" s="7"/>
    </row>
    <row r="126" spans="1:213" ht="15.75" customHeight="1" outlineLevel="1" x14ac:dyDescent="0.2">
      <c r="A126" s="20" t="s">
        <v>80</v>
      </c>
      <c r="B126" s="81"/>
      <c r="C126" s="81"/>
      <c r="I126" s="82"/>
      <c r="J126" s="82"/>
      <c r="K126" s="7">
        <v>0</v>
      </c>
      <c r="M126" s="33"/>
      <c r="N126" s="33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  <c r="CM126" s="59"/>
      <c r="CN126" s="59"/>
      <c r="CO126" s="59"/>
      <c r="CP126" s="59"/>
      <c r="CQ126" s="59"/>
      <c r="CR126" s="59"/>
      <c r="CS126" s="59"/>
      <c r="CT126" s="59"/>
      <c r="CU126" s="59"/>
      <c r="CV126" s="59"/>
      <c r="CW126" s="59"/>
      <c r="CX126" s="59"/>
      <c r="CY126" s="59"/>
      <c r="CZ126" s="59"/>
      <c r="DA126" s="59"/>
      <c r="DB126" s="59"/>
      <c r="DC126" s="59"/>
      <c r="DD126" s="59"/>
      <c r="DE126" s="59"/>
      <c r="DF126" s="59"/>
      <c r="DG126" s="59"/>
      <c r="DH126" s="59"/>
      <c r="DI126" s="59"/>
      <c r="DJ126" s="59"/>
      <c r="DK126" s="59"/>
      <c r="DL126" s="59"/>
      <c r="DM126" s="59"/>
      <c r="DN126" s="59"/>
      <c r="DO126" s="59"/>
      <c r="DP126" s="59"/>
      <c r="DQ126" s="59"/>
      <c r="DR126" s="59"/>
      <c r="DS126" s="59"/>
      <c r="DT126" s="59"/>
      <c r="DU126" s="59"/>
      <c r="DV126" s="59"/>
      <c r="DW126" s="59"/>
      <c r="DX126" s="59"/>
      <c r="DY126" s="59"/>
      <c r="DZ126" s="59"/>
      <c r="EA126" s="59"/>
      <c r="EB126" s="59"/>
      <c r="EC126" s="59"/>
      <c r="ED126" s="59"/>
      <c r="EE126" s="59"/>
      <c r="EF126" s="59"/>
      <c r="EG126" s="59"/>
      <c r="EH126" s="59"/>
      <c r="EI126" s="59"/>
      <c r="EJ126" s="59"/>
      <c r="EK126" s="59"/>
      <c r="EL126" s="59"/>
      <c r="EM126" s="59"/>
      <c r="EN126" s="59"/>
      <c r="EO126" s="59"/>
      <c r="EP126" s="59"/>
      <c r="EQ126" s="59"/>
      <c r="ER126" s="59"/>
      <c r="ES126" s="59"/>
      <c r="ET126" s="59"/>
      <c r="EU126" s="59"/>
      <c r="EV126" s="59"/>
      <c r="EW126" s="59"/>
      <c r="EX126" s="59"/>
      <c r="EY126" s="59"/>
      <c r="EZ126" s="59"/>
      <c r="FA126" s="59"/>
      <c r="FB126" s="59"/>
      <c r="FC126" s="59"/>
      <c r="FD126" s="59"/>
      <c r="FE126" s="59"/>
      <c r="FF126" s="59"/>
      <c r="FG126" s="59"/>
      <c r="FH126" s="59"/>
      <c r="FI126" s="59"/>
      <c r="FJ126" s="59"/>
      <c r="FK126" s="59"/>
      <c r="FL126" s="59"/>
      <c r="FM126" s="59"/>
      <c r="FN126" s="59"/>
      <c r="FO126" s="59"/>
      <c r="FP126" s="59"/>
      <c r="FQ126" s="59"/>
      <c r="FR126" s="59"/>
      <c r="FS126" s="59"/>
      <c r="FT126" s="59"/>
      <c r="FU126" s="59"/>
      <c r="FV126" s="59"/>
      <c r="FW126" s="59"/>
      <c r="FX126" s="59"/>
      <c r="FY126" s="59"/>
      <c r="FZ126" s="59"/>
      <c r="GA126" s="59"/>
      <c r="GB126" s="59"/>
      <c r="GC126" s="59"/>
      <c r="GD126" s="59"/>
      <c r="GE126" s="59"/>
      <c r="GF126" s="59"/>
      <c r="GG126" s="59"/>
      <c r="GH126" s="59"/>
      <c r="GI126" s="59"/>
      <c r="GJ126" s="59"/>
      <c r="GK126" s="59"/>
      <c r="GL126" s="59"/>
      <c r="GM126" s="59"/>
      <c r="GN126" s="59"/>
      <c r="GO126" s="59"/>
      <c r="GP126" s="59"/>
      <c r="GQ126" s="59"/>
      <c r="GR126" s="59"/>
      <c r="GS126" s="59"/>
      <c r="GT126" s="59"/>
      <c r="GU126" s="59"/>
      <c r="GV126" s="59"/>
      <c r="GW126" s="59"/>
      <c r="GX126" s="59"/>
      <c r="GY126" s="59"/>
      <c r="GZ126" s="59"/>
      <c r="HA126" s="59"/>
      <c r="HB126" s="59"/>
      <c r="HC126" s="59"/>
      <c r="HD126" s="59"/>
      <c r="HE126" s="59"/>
    </row>
    <row r="127" spans="1:213" ht="15.4" customHeight="1" outlineLevel="1" x14ac:dyDescent="0.2">
      <c r="A127" s="59" t="s">
        <v>15</v>
      </c>
      <c r="B127" s="85"/>
      <c r="C127" s="85"/>
      <c r="I127" s="50"/>
      <c r="J127" s="58">
        <v>0</v>
      </c>
      <c r="M127" s="33"/>
      <c r="N127" s="33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  <c r="DW127" s="61"/>
      <c r="DX127" s="61"/>
      <c r="DY127" s="61"/>
      <c r="DZ127" s="61"/>
      <c r="EA127" s="61"/>
      <c r="EB127" s="61"/>
      <c r="EC127" s="61"/>
      <c r="ED127" s="61"/>
      <c r="EE127" s="61"/>
      <c r="EF127" s="61"/>
      <c r="EG127" s="61"/>
      <c r="EH127" s="61"/>
      <c r="EI127" s="61"/>
      <c r="EJ127" s="61"/>
      <c r="EK127" s="61"/>
      <c r="EL127" s="61"/>
      <c r="EM127" s="61"/>
      <c r="EN127" s="61"/>
      <c r="EO127" s="61"/>
      <c r="EP127" s="61"/>
      <c r="EQ127" s="61"/>
      <c r="ER127" s="61"/>
      <c r="ES127" s="61"/>
      <c r="ET127" s="61"/>
      <c r="EU127" s="61"/>
      <c r="EV127" s="61"/>
      <c r="EW127" s="61"/>
      <c r="EX127" s="61"/>
      <c r="EY127" s="61"/>
      <c r="EZ127" s="61"/>
      <c r="FA127" s="61"/>
      <c r="FB127" s="61"/>
      <c r="FC127" s="61"/>
      <c r="FD127" s="61"/>
      <c r="FE127" s="61"/>
      <c r="FF127" s="61"/>
      <c r="FG127" s="61"/>
      <c r="FH127" s="61"/>
      <c r="FI127" s="61"/>
      <c r="FJ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  <c r="FX127" s="61"/>
      <c r="FY127" s="61"/>
      <c r="FZ127" s="61"/>
      <c r="GA127" s="61"/>
      <c r="GB127" s="61"/>
      <c r="GC127" s="61"/>
      <c r="GD127" s="61"/>
      <c r="GE127" s="61"/>
      <c r="GF127" s="61"/>
      <c r="GG127" s="61"/>
      <c r="GH127" s="61"/>
      <c r="GI127" s="61"/>
      <c r="GJ127" s="61"/>
      <c r="GK127" s="61"/>
      <c r="GL127" s="61"/>
      <c r="GM127" s="61"/>
      <c r="GN127" s="61"/>
      <c r="GO127" s="61"/>
      <c r="GP127" s="61"/>
      <c r="GQ127" s="61"/>
      <c r="GR127" s="61"/>
      <c r="GS127" s="61"/>
      <c r="GT127" s="61"/>
      <c r="GU127" s="61"/>
      <c r="GV127" s="61"/>
      <c r="GW127" s="61"/>
      <c r="GX127" s="61"/>
      <c r="GY127" s="61"/>
      <c r="GZ127" s="61"/>
      <c r="HA127" s="61"/>
      <c r="HB127" s="61"/>
      <c r="HC127" s="61"/>
      <c r="HD127" s="61"/>
      <c r="HE127" s="61"/>
    </row>
    <row r="128" spans="1:213" ht="15.4" customHeight="1" outlineLevel="1" x14ac:dyDescent="0.2">
      <c r="A128" s="59" t="s">
        <v>17</v>
      </c>
      <c r="B128" s="85"/>
      <c r="C128" s="85"/>
      <c r="J128" s="58">
        <v>0</v>
      </c>
      <c r="K128" s="7"/>
      <c r="M128" s="33"/>
      <c r="N128" s="33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  <c r="DW128" s="61"/>
      <c r="DX128" s="61"/>
      <c r="DY128" s="61"/>
      <c r="DZ128" s="61"/>
      <c r="EA128" s="61"/>
      <c r="EB128" s="61"/>
      <c r="EC128" s="61"/>
      <c r="ED128" s="61"/>
      <c r="EE128" s="61"/>
      <c r="EF128" s="61"/>
      <c r="EG128" s="61"/>
      <c r="EH128" s="61"/>
      <c r="EI128" s="61"/>
      <c r="EJ128" s="61"/>
      <c r="EK128" s="61"/>
      <c r="EL128" s="61"/>
      <c r="EM128" s="61"/>
      <c r="EN128" s="61"/>
      <c r="EO128" s="61"/>
      <c r="EP128" s="61"/>
      <c r="EQ128" s="61"/>
      <c r="ER128" s="61"/>
      <c r="ES128" s="61"/>
      <c r="ET128" s="61"/>
      <c r="EU128" s="61"/>
      <c r="EV128" s="61"/>
      <c r="EW128" s="61"/>
      <c r="EX128" s="61"/>
      <c r="EY128" s="61"/>
      <c r="EZ128" s="61"/>
      <c r="FA128" s="61"/>
      <c r="FB128" s="61"/>
      <c r="FC128" s="61"/>
      <c r="FD128" s="61"/>
      <c r="FE128" s="61"/>
      <c r="FF128" s="61"/>
      <c r="FG128" s="61"/>
      <c r="FH128" s="61"/>
      <c r="FI128" s="61"/>
      <c r="FJ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  <c r="FX128" s="61"/>
      <c r="FY128" s="61"/>
      <c r="FZ128" s="61"/>
      <c r="GA128" s="61"/>
      <c r="GB128" s="61"/>
      <c r="GC128" s="61"/>
      <c r="GD128" s="61"/>
      <c r="GE128" s="61"/>
      <c r="GF128" s="61"/>
      <c r="GG128" s="61"/>
      <c r="GH128" s="61"/>
      <c r="GI128" s="61"/>
      <c r="GJ128" s="61"/>
      <c r="GK128" s="61"/>
      <c r="GL128" s="61"/>
      <c r="GM128" s="61"/>
      <c r="GN128" s="61"/>
      <c r="GO128" s="61"/>
      <c r="GP128" s="61"/>
      <c r="GQ128" s="61"/>
      <c r="GR128" s="61"/>
      <c r="GS128" s="61"/>
      <c r="GT128" s="61"/>
      <c r="GU128" s="61"/>
      <c r="GV128" s="61"/>
      <c r="GW128" s="61"/>
      <c r="GX128" s="61"/>
      <c r="GY128" s="61"/>
      <c r="GZ128" s="61"/>
      <c r="HA128" s="61"/>
      <c r="HB128" s="61"/>
      <c r="HC128" s="61"/>
      <c r="HD128" s="61"/>
      <c r="HE128" s="61"/>
    </row>
    <row r="129" spans="1:213" ht="15.4" hidden="1" customHeight="1" outlineLevel="2" x14ac:dyDescent="0.2">
      <c r="A129" s="61" t="s">
        <v>81</v>
      </c>
      <c r="B129" s="93"/>
      <c r="C129" s="93"/>
      <c r="D129" s="54"/>
      <c r="E129" s="97"/>
      <c r="F129" s="56"/>
      <c r="G129" s="57"/>
      <c r="H129" s="56"/>
      <c r="I129" s="6"/>
      <c r="J129" s="58"/>
      <c r="K129" s="73"/>
      <c r="M129" s="25"/>
      <c r="N129" s="25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9"/>
      <c r="FX129" s="19"/>
      <c r="FY129" s="19"/>
      <c r="FZ129" s="19"/>
      <c r="GA129" s="19"/>
      <c r="GB129" s="19"/>
      <c r="GC129" s="19"/>
      <c r="GD129" s="19"/>
      <c r="GE129" s="19"/>
      <c r="GF129" s="19"/>
      <c r="GG129" s="19"/>
      <c r="GH129" s="19"/>
      <c r="GI129" s="19"/>
      <c r="GJ129" s="19"/>
      <c r="GK129" s="19"/>
      <c r="GL129" s="19"/>
      <c r="GM129" s="19"/>
      <c r="GN129" s="19"/>
      <c r="GO129" s="19"/>
      <c r="GP129" s="19"/>
      <c r="GQ129" s="19"/>
      <c r="GR129" s="19"/>
      <c r="GS129" s="19"/>
      <c r="GT129" s="19"/>
      <c r="GU129" s="19"/>
      <c r="GV129" s="19"/>
      <c r="GW129" s="19"/>
      <c r="GX129" s="19"/>
      <c r="GY129" s="19"/>
      <c r="GZ129" s="19"/>
      <c r="HA129" s="19"/>
      <c r="HB129" s="19"/>
      <c r="HC129" s="19"/>
      <c r="HD129" s="19"/>
      <c r="HE129" s="19"/>
    </row>
    <row r="130" spans="1:213" ht="15.75" hidden="1" customHeight="1" outlineLevel="2" x14ac:dyDescent="0.2">
      <c r="A130" s="61" t="s">
        <v>19</v>
      </c>
      <c r="B130" s="93"/>
      <c r="C130" s="93"/>
      <c r="I130" s="50"/>
      <c r="J130" s="104"/>
      <c r="M130" s="25"/>
      <c r="N130" s="25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19"/>
      <c r="GA130" s="19"/>
      <c r="GB130" s="19"/>
      <c r="GC130" s="19"/>
      <c r="GD130" s="19"/>
      <c r="GE130" s="19"/>
      <c r="GF130" s="19"/>
      <c r="GG130" s="19"/>
      <c r="GH130" s="19"/>
      <c r="GI130" s="19"/>
      <c r="GJ130" s="19"/>
      <c r="GK130" s="19"/>
      <c r="GL130" s="19"/>
      <c r="GM130" s="19"/>
      <c r="GN130" s="19"/>
      <c r="GO130" s="19"/>
      <c r="GP130" s="19"/>
      <c r="GQ130" s="19"/>
      <c r="GR130" s="19"/>
      <c r="GS130" s="19"/>
      <c r="GT130" s="19"/>
      <c r="GU130" s="19"/>
      <c r="GV130" s="19"/>
      <c r="GW130" s="19"/>
      <c r="GX130" s="19"/>
      <c r="GY130" s="19"/>
      <c r="GZ130" s="19"/>
      <c r="HA130" s="19"/>
      <c r="HB130" s="19"/>
      <c r="HC130" s="19"/>
      <c r="HD130" s="19"/>
      <c r="HE130" s="19"/>
    </row>
    <row r="131" spans="1:213" collapsed="1" x14ac:dyDescent="0.2">
      <c r="A131" s="74"/>
      <c r="B131" s="42"/>
      <c r="C131" s="42"/>
      <c r="D131" s="87"/>
      <c r="E131" s="88"/>
      <c r="F131" s="89"/>
      <c r="G131" s="90"/>
      <c r="H131" s="89"/>
      <c r="I131" s="89"/>
      <c r="J131" s="123"/>
      <c r="K131" s="92"/>
    </row>
    <row r="132" spans="1:213" x14ac:dyDescent="0.2">
      <c r="B132" s="42"/>
      <c r="C132" s="42"/>
      <c r="D132" s="95"/>
      <c r="E132" s="96"/>
      <c r="F132" s="147"/>
      <c r="G132" s="148"/>
      <c r="H132" s="147"/>
      <c r="I132" s="149"/>
      <c r="J132" s="58"/>
    </row>
    <row r="133" spans="1:213" x14ac:dyDescent="0.2">
      <c r="A133" s="20" t="s">
        <v>114</v>
      </c>
      <c r="B133" s="93"/>
      <c r="C133" s="93"/>
      <c r="J133" s="58"/>
      <c r="K133" s="7">
        <v>11552</v>
      </c>
      <c r="M133" s="25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9"/>
      <c r="FX133" s="19"/>
      <c r="FY133" s="19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  <c r="GJ133" s="19"/>
      <c r="GK133" s="19"/>
      <c r="GL133" s="19"/>
      <c r="GM133" s="19"/>
      <c r="GN133" s="19"/>
      <c r="GO133" s="19"/>
      <c r="GP133" s="19"/>
      <c r="GQ133" s="19"/>
      <c r="GR133" s="19"/>
      <c r="GS133" s="19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</row>
    <row r="134" spans="1:213" x14ac:dyDescent="0.2">
      <c r="A134" s="74"/>
      <c r="B134" s="42"/>
      <c r="C134" s="42"/>
      <c r="D134" s="150"/>
      <c r="E134" s="151"/>
      <c r="F134" s="152"/>
      <c r="G134" s="153"/>
      <c r="H134" s="152"/>
      <c r="I134" s="123"/>
      <c r="J134" s="123"/>
      <c r="K134" s="78"/>
    </row>
    <row r="135" spans="1:213" x14ac:dyDescent="0.2">
      <c r="B135" s="42"/>
      <c r="C135" s="42"/>
      <c r="D135" s="154"/>
      <c r="E135" s="155"/>
      <c r="F135" s="147"/>
      <c r="G135" s="136"/>
      <c r="H135" s="147"/>
      <c r="I135" s="68"/>
      <c r="J135" s="58"/>
    </row>
    <row r="136" spans="1:213" ht="15.4" customHeight="1" x14ac:dyDescent="0.2">
      <c r="A136" s="20" t="s">
        <v>82</v>
      </c>
      <c r="B136" s="47"/>
      <c r="C136" s="47"/>
      <c r="D136" s="154"/>
      <c r="E136" s="155"/>
      <c r="F136" s="156"/>
      <c r="G136" s="136"/>
      <c r="H136" s="156"/>
      <c r="I136" s="6"/>
      <c r="J136" s="58"/>
      <c r="K136" s="16">
        <v>25213</v>
      </c>
      <c r="M136" s="33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  <c r="BV136" s="59"/>
      <c r="BW136" s="59"/>
      <c r="BX136" s="59"/>
      <c r="BY136" s="59"/>
      <c r="BZ136" s="59"/>
      <c r="CA136" s="59"/>
      <c r="CB136" s="59"/>
      <c r="CC136" s="59"/>
      <c r="CD136" s="59"/>
      <c r="CE136" s="59"/>
      <c r="CF136" s="59"/>
      <c r="CG136" s="59"/>
      <c r="CH136" s="59"/>
      <c r="CI136" s="59"/>
      <c r="CJ136" s="59"/>
      <c r="CK136" s="59"/>
      <c r="CL136" s="59"/>
      <c r="CM136" s="59"/>
      <c r="CN136" s="59"/>
      <c r="CO136" s="59"/>
      <c r="CP136" s="59"/>
      <c r="CQ136" s="59"/>
      <c r="CR136" s="59"/>
      <c r="CS136" s="59"/>
      <c r="CT136" s="59"/>
      <c r="CU136" s="59"/>
      <c r="CV136" s="59"/>
      <c r="CW136" s="59"/>
      <c r="CX136" s="59"/>
      <c r="CY136" s="59"/>
      <c r="CZ136" s="59"/>
      <c r="DA136" s="59"/>
      <c r="DB136" s="59"/>
      <c r="DC136" s="59"/>
      <c r="DD136" s="59"/>
      <c r="DE136" s="59"/>
      <c r="DF136" s="59"/>
      <c r="DG136" s="59"/>
      <c r="DH136" s="59"/>
      <c r="DI136" s="59"/>
      <c r="DJ136" s="59"/>
      <c r="DK136" s="59"/>
      <c r="DL136" s="59"/>
      <c r="DM136" s="59"/>
      <c r="DN136" s="59"/>
      <c r="DO136" s="59"/>
      <c r="DP136" s="59"/>
      <c r="DQ136" s="59"/>
      <c r="DR136" s="59"/>
      <c r="DS136" s="59"/>
      <c r="DT136" s="59"/>
      <c r="DU136" s="59"/>
      <c r="DV136" s="59"/>
      <c r="DW136" s="59"/>
      <c r="DX136" s="59"/>
      <c r="DY136" s="59"/>
      <c r="DZ136" s="59"/>
      <c r="EA136" s="59"/>
      <c r="EB136" s="59"/>
      <c r="EC136" s="59"/>
      <c r="ED136" s="59"/>
      <c r="EE136" s="59"/>
      <c r="EF136" s="59"/>
      <c r="EG136" s="59"/>
      <c r="EH136" s="59"/>
      <c r="EI136" s="59"/>
      <c r="EJ136" s="59"/>
      <c r="EK136" s="59"/>
      <c r="EL136" s="59"/>
      <c r="EM136" s="59"/>
      <c r="EN136" s="59"/>
      <c r="EO136" s="59"/>
      <c r="EP136" s="59"/>
      <c r="EQ136" s="59"/>
      <c r="ER136" s="59"/>
      <c r="ES136" s="59"/>
      <c r="ET136" s="59"/>
      <c r="EU136" s="59"/>
      <c r="EV136" s="59"/>
      <c r="EW136" s="59"/>
      <c r="EX136" s="59"/>
      <c r="EY136" s="59"/>
      <c r="EZ136" s="59"/>
      <c r="FA136" s="59"/>
      <c r="FB136" s="59"/>
      <c r="FC136" s="59"/>
      <c r="FD136" s="59"/>
      <c r="FE136" s="59"/>
      <c r="FF136" s="59"/>
      <c r="FG136" s="59"/>
      <c r="FH136" s="59"/>
      <c r="FI136" s="59"/>
      <c r="FJ136" s="59"/>
      <c r="FK136" s="59"/>
      <c r="FL136" s="59"/>
      <c r="FM136" s="59"/>
      <c r="FN136" s="59"/>
      <c r="FO136" s="59"/>
      <c r="FP136" s="59"/>
      <c r="FQ136" s="59"/>
      <c r="FR136" s="59"/>
      <c r="FS136" s="59"/>
      <c r="FT136" s="59"/>
      <c r="FU136" s="59"/>
      <c r="FV136" s="59"/>
      <c r="FW136" s="59"/>
      <c r="FX136" s="59"/>
      <c r="FY136" s="59"/>
      <c r="FZ136" s="59"/>
      <c r="GA136" s="59"/>
      <c r="GB136" s="59"/>
      <c r="GC136" s="59"/>
      <c r="GD136" s="59"/>
      <c r="GE136" s="59"/>
      <c r="GF136" s="59"/>
      <c r="GG136" s="59"/>
      <c r="GH136" s="59"/>
      <c r="GI136" s="59"/>
      <c r="GJ136" s="59"/>
      <c r="GK136" s="59"/>
      <c r="GL136" s="59"/>
      <c r="GM136" s="59"/>
      <c r="GN136" s="59"/>
      <c r="GO136" s="59"/>
      <c r="GP136" s="59"/>
      <c r="GQ136" s="59"/>
      <c r="GR136" s="59"/>
      <c r="GS136" s="59"/>
      <c r="GT136" s="59"/>
      <c r="GU136" s="59"/>
      <c r="GV136" s="59"/>
      <c r="GW136" s="59"/>
      <c r="GX136" s="59"/>
      <c r="GY136" s="59"/>
      <c r="GZ136" s="59"/>
      <c r="HA136" s="59"/>
      <c r="HB136" s="59"/>
      <c r="HC136" s="59"/>
      <c r="HD136" s="59"/>
      <c r="HE136" s="59"/>
    </row>
    <row r="137" spans="1:213" x14ac:dyDescent="0.2">
      <c r="B137" s="42"/>
      <c r="C137" s="42"/>
      <c r="J137" s="58"/>
      <c r="K137" s="7"/>
    </row>
    <row r="138" spans="1:213" ht="15.4" customHeight="1" x14ac:dyDescent="0.2">
      <c r="A138" s="59" t="s">
        <v>83</v>
      </c>
      <c r="B138" s="62"/>
      <c r="C138" s="62"/>
      <c r="D138" s="69"/>
      <c r="E138" s="70"/>
      <c r="F138" s="23"/>
      <c r="G138" s="71"/>
      <c r="H138" s="23"/>
      <c r="I138" s="6"/>
      <c r="J138" s="58">
        <v>11552.343010000001</v>
      </c>
      <c r="K138" s="73"/>
      <c r="N138" s="33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59"/>
      <c r="BX138" s="59"/>
      <c r="BY138" s="59"/>
      <c r="BZ138" s="59"/>
      <c r="CA138" s="59"/>
      <c r="CB138" s="59"/>
      <c r="CC138" s="59"/>
      <c r="CD138" s="59"/>
      <c r="CE138" s="59"/>
      <c r="CF138" s="59"/>
      <c r="CG138" s="59"/>
      <c r="CH138" s="59"/>
      <c r="CI138" s="59"/>
      <c r="CJ138" s="59"/>
      <c r="CK138" s="59"/>
      <c r="CL138" s="59"/>
      <c r="CM138" s="59"/>
      <c r="CN138" s="59"/>
      <c r="CO138" s="59"/>
      <c r="CP138" s="59"/>
      <c r="CQ138" s="59"/>
      <c r="CR138" s="59"/>
      <c r="CS138" s="59"/>
      <c r="CT138" s="59"/>
      <c r="CU138" s="59"/>
      <c r="CV138" s="59"/>
      <c r="CW138" s="59"/>
      <c r="CX138" s="59"/>
      <c r="CY138" s="59"/>
      <c r="CZ138" s="59"/>
      <c r="DA138" s="59"/>
      <c r="DB138" s="59"/>
      <c r="DC138" s="59"/>
      <c r="DD138" s="59"/>
      <c r="DE138" s="59"/>
      <c r="DF138" s="59"/>
      <c r="DG138" s="59"/>
      <c r="DH138" s="59"/>
      <c r="DI138" s="59"/>
      <c r="DJ138" s="59"/>
      <c r="DK138" s="59"/>
      <c r="DL138" s="59"/>
      <c r="DM138" s="59"/>
      <c r="DN138" s="59"/>
      <c r="DO138" s="59"/>
      <c r="DP138" s="59"/>
      <c r="DQ138" s="59"/>
      <c r="DR138" s="59"/>
      <c r="DS138" s="59"/>
      <c r="DT138" s="59"/>
      <c r="DU138" s="59"/>
      <c r="DV138" s="59"/>
      <c r="DW138" s="59"/>
      <c r="DX138" s="59"/>
      <c r="DY138" s="59"/>
      <c r="DZ138" s="59"/>
      <c r="EA138" s="59"/>
      <c r="EB138" s="59"/>
      <c r="EC138" s="59"/>
      <c r="ED138" s="59"/>
      <c r="EE138" s="59"/>
      <c r="EF138" s="59"/>
      <c r="EG138" s="59"/>
      <c r="EH138" s="59"/>
      <c r="EI138" s="59"/>
      <c r="EJ138" s="59"/>
      <c r="EK138" s="59"/>
      <c r="EL138" s="59"/>
      <c r="EM138" s="59"/>
      <c r="EN138" s="59"/>
      <c r="EO138" s="59"/>
      <c r="EP138" s="59"/>
      <c r="EQ138" s="59"/>
      <c r="ER138" s="59"/>
      <c r="ES138" s="59"/>
      <c r="ET138" s="59"/>
      <c r="EU138" s="59"/>
      <c r="EV138" s="59"/>
      <c r="EW138" s="59"/>
      <c r="EX138" s="59"/>
      <c r="EY138" s="59"/>
      <c r="EZ138" s="59"/>
      <c r="FA138" s="59"/>
      <c r="FB138" s="59"/>
      <c r="FC138" s="59"/>
      <c r="FD138" s="59"/>
      <c r="FE138" s="59"/>
      <c r="FF138" s="59"/>
      <c r="FG138" s="59"/>
      <c r="FH138" s="59"/>
      <c r="FI138" s="59"/>
      <c r="FJ138" s="59"/>
      <c r="FK138" s="59"/>
      <c r="FL138" s="59"/>
      <c r="FM138" s="59"/>
      <c r="FN138" s="59"/>
      <c r="FO138" s="59"/>
      <c r="FP138" s="59"/>
      <c r="FQ138" s="59"/>
      <c r="FR138" s="59"/>
      <c r="FS138" s="59"/>
      <c r="FT138" s="59"/>
      <c r="FU138" s="59"/>
      <c r="FV138" s="59"/>
      <c r="FW138" s="59"/>
      <c r="FX138" s="59"/>
      <c r="FY138" s="59"/>
      <c r="FZ138" s="59"/>
      <c r="GA138" s="59"/>
      <c r="GB138" s="59"/>
      <c r="GC138" s="59"/>
      <c r="GD138" s="59"/>
      <c r="GE138" s="59"/>
      <c r="GF138" s="59"/>
      <c r="GG138" s="59"/>
      <c r="GH138" s="59"/>
      <c r="GI138" s="59"/>
      <c r="GJ138" s="59"/>
      <c r="GK138" s="59"/>
      <c r="GL138" s="59"/>
      <c r="GM138" s="59"/>
      <c r="GN138" s="59"/>
      <c r="GO138" s="59"/>
      <c r="GP138" s="59"/>
      <c r="GQ138" s="59"/>
      <c r="GR138" s="59"/>
      <c r="GS138" s="59"/>
      <c r="GT138" s="59"/>
      <c r="GU138" s="59"/>
      <c r="GV138" s="59"/>
      <c r="GW138" s="59"/>
      <c r="GX138" s="59"/>
      <c r="GY138" s="59"/>
      <c r="GZ138" s="59"/>
      <c r="HA138" s="59"/>
      <c r="HB138" s="59"/>
      <c r="HC138" s="59"/>
      <c r="HD138" s="59"/>
      <c r="HE138" s="59"/>
    </row>
    <row r="139" spans="1:213" ht="15.4" hidden="1" customHeight="1" outlineLevel="2" x14ac:dyDescent="0.2">
      <c r="A139" s="61" t="s">
        <v>9</v>
      </c>
      <c r="B139" s="93"/>
      <c r="C139" s="93"/>
      <c r="D139" s="124"/>
      <c r="E139" s="94"/>
      <c r="F139" s="4"/>
      <c r="G139" s="5"/>
      <c r="H139" s="4"/>
      <c r="I139" s="6"/>
      <c r="J139" s="58"/>
      <c r="K139" s="73"/>
      <c r="M139" s="33"/>
      <c r="N139" s="33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9"/>
      <c r="CV139" s="59"/>
      <c r="CW139" s="59"/>
      <c r="CX139" s="59"/>
      <c r="CY139" s="59"/>
      <c r="CZ139" s="59"/>
      <c r="DA139" s="59"/>
      <c r="DB139" s="59"/>
      <c r="DC139" s="59"/>
      <c r="DD139" s="59"/>
      <c r="DE139" s="59"/>
      <c r="DF139" s="59"/>
      <c r="DG139" s="59"/>
      <c r="DH139" s="59"/>
      <c r="DI139" s="59"/>
      <c r="DJ139" s="59"/>
      <c r="DK139" s="59"/>
      <c r="DL139" s="59"/>
      <c r="DM139" s="59"/>
      <c r="DN139" s="59"/>
      <c r="DO139" s="59"/>
      <c r="DP139" s="59"/>
      <c r="DQ139" s="59"/>
      <c r="DR139" s="59"/>
      <c r="DS139" s="59"/>
      <c r="DT139" s="59"/>
      <c r="DU139" s="59"/>
      <c r="DV139" s="59"/>
      <c r="DW139" s="59"/>
      <c r="DX139" s="59"/>
      <c r="DY139" s="59"/>
      <c r="DZ139" s="59"/>
      <c r="EA139" s="59"/>
      <c r="EB139" s="59"/>
      <c r="EC139" s="59"/>
      <c r="ED139" s="59"/>
      <c r="EE139" s="59"/>
      <c r="EF139" s="59"/>
      <c r="EG139" s="59"/>
      <c r="EH139" s="59"/>
      <c r="EI139" s="59"/>
      <c r="EJ139" s="59"/>
      <c r="EK139" s="59"/>
      <c r="EL139" s="59"/>
      <c r="EM139" s="59"/>
      <c r="EN139" s="59"/>
      <c r="EO139" s="59"/>
      <c r="EP139" s="59"/>
      <c r="EQ139" s="59"/>
      <c r="ER139" s="59"/>
      <c r="ES139" s="59"/>
      <c r="ET139" s="59"/>
      <c r="EU139" s="59"/>
      <c r="EV139" s="59"/>
      <c r="EW139" s="59"/>
      <c r="EX139" s="59"/>
      <c r="EY139" s="59"/>
      <c r="EZ139" s="59"/>
      <c r="FA139" s="59"/>
      <c r="FB139" s="59"/>
      <c r="FC139" s="59"/>
      <c r="FD139" s="59"/>
      <c r="FE139" s="59"/>
      <c r="FF139" s="59"/>
      <c r="FG139" s="59"/>
      <c r="FH139" s="59"/>
      <c r="FI139" s="59"/>
      <c r="FJ139" s="59"/>
      <c r="FK139" s="59"/>
      <c r="FL139" s="59"/>
      <c r="FM139" s="59"/>
      <c r="FN139" s="59"/>
      <c r="FO139" s="59"/>
      <c r="FP139" s="59"/>
      <c r="FQ139" s="59"/>
      <c r="FR139" s="59"/>
      <c r="FS139" s="59"/>
      <c r="FT139" s="59"/>
      <c r="FU139" s="59"/>
      <c r="FV139" s="59"/>
      <c r="FW139" s="59"/>
      <c r="FX139" s="59"/>
      <c r="FY139" s="59"/>
      <c r="FZ139" s="59"/>
      <c r="GA139" s="59"/>
      <c r="GB139" s="59"/>
      <c r="GC139" s="59"/>
      <c r="GD139" s="59"/>
      <c r="GE139" s="59"/>
      <c r="GF139" s="59"/>
      <c r="GG139" s="59"/>
      <c r="GH139" s="59"/>
      <c r="GI139" s="59"/>
      <c r="GJ139" s="59"/>
      <c r="GK139" s="59"/>
      <c r="GL139" s="59"/>
      <c r="GM139" s="59"/>
      <c r="GN139" s="59"/>
      <c r="GO139" s="59"/>
      <c r="GP139" s="59"/>
      <c r="GQ139" s="59"/>
      <c r="GR139" s="59"/>
      <c r="GS139" s="59"/>
      <c r="GT139" s="59"/>
      <c r="GU139" s="59"/>
      <c r="GV139" s="59"/>
      <c r="GW139" s="59"/>
      <c r="GX139" s="59"/>
      <c r="GY139" s="59"/>
      <c r="GZ139" s="59"/>
      <c r="HA139" s="59"/>
      <c r="HB139" s="59"/>
      <c r="HC139" s="59"/>
      <c r="HD139" s="59"/>
      <c r="HE139" s="59"/>
    </row>
    <row r="140" spans="1:213" ht="15.4" hidden="1" customHeight="1" outlineLevel="2" x14ac:dyDescent="0.2">
      <c r="A140" s="61" t="s">
        <v>11</v>
      </c>
      <c r="B140" s="47"/>
      <c r="C140" s="47"/>
      <c r="D140" s="157"/>
      <c r="E140" s="158"/>
      <c r="F140" s="159"/>
      <c r="G140" s="160"/>
      <c r="H140" s="159"/>
      <c r="I140" s="159"/>
      <c r="J140" s="123"/>
      <c r="K140" s="92"/>
      <c r="M140" s="33"/>
      <c r="N140" s="33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59"/>
      <c r="DJ140" s="59"/>
      <c r="DK140" s="59"/>
      <c r="DL140" s="59"/>
      <c r="DM140" s="59"/>
      <c r="DN140" s="59"/>
      <c r="DO140" s="59"/>
      <c r="DP140" s="59"/>
      <c r="DQ140" s="59"/>
      <c r="DR140" s="59"/>
      <c r="DS140" s="59"/>
      <c r="DT140" s="59"/>
      <c r="DU140" s="59"/>
      <c r="DV140" s="59"/>
      <c r="DW140" s="59"/>
      <c r="DX140" s="59"/>
      <c r="DY140" s="59"/>
      <c r="DZ140" s="59"/>
      <c r="EA140" s="59"/>
      <c r="EB140" s="59"/>
      <c r="EC140" s="59"/>
      <c r="ED140" s="59"/>
      <c r="EE140" s="59"/>
      <c r="EF140" s="59"/>
      <c r="EG140" s="59"/>
      <c r="EH140" s="59"/>
      <c r="EI140" s="59"/>
      <c r="EJ140" s="59"/>
      <c r="EK140" s="59"/>
      <c r="EL140" s="59"/>
      <c r="EM140" s="59"/>
      <c r="EN140" s="59"/>
      <c r="EO140" s="59"/>
      <c r="EP140" s="59"/>
      <c r="EQ140" s="59"/>
      <c r="ER140" s="59"/>
      <c r="ES140" s="59"/>
      <c r="ET140" s="59"/>
      <c r="EU140" s="59"/>
      <c r="EV140" s="59"/>
      <c r="EW140" s="59"/>
      <c r="EX140" s="59"/>
      <c r="EY140" s="59"/>
      <c r="EZ140" s="59"/>
      <c r="FA140" s="59"/>
      <c r="FB140" s="59"/>
      <c r="FC140" s="59"/>
      <c r="FD140" s="59"/>
      <c r="FE140" s="59"/>
      <c r="FF140" s="59"/>
      <c r="FG140" s="59"/>
      <c r="FH140" s="59"/>
      <c r="FI140" s="59"/>
      <c r="FJ140" s="59"/>
      <c r="FK140" s="59"/>
      <c r="FL140" s="59"/>
      <c r="FM140" s="59"/>
      <c r="FN140" s="59"/>
      <c r="FO140" s="59"/>
      <c r="FP140" s="59"/>
      <c r="FQ140" s="59"/>
      <c r="FR140" s="59"/>
      <c r="FS140" s="59"/>
      <c r="FT140" s="59"/>
      <c r="FU140" s="59"/>
      <c r="FV140" s="59"/>
      <c r="FW140" s="59"/>
      <c r="FX140" s="59"/>
      <c r="FY140" s="59"/>
      <c r="FZ140" s="59"/>
      <c r="GA140" s="59"/>
      <c r="GB140" s="59"/>
      <c r="GC140" s="59"/>
      <c r="GD140" s="59"/>
      <c r="GE140" s="59"/>
      <c r="GF140" s="59"/>
      <c r="GG140" s="59"/>
      <c r="GH140" s="59"/>
      <c r="GI140" s="59"/>
      <c r="GJ140" s="59"/>
      <c r="GK140" s="59"/>
      <c r="GL140" s="59"/>
      <c r="GM140" s="59"/>
      <c r="GN140" s="59"/>
      <c r="GO140" s="59"/>
      <c r="GP140" s="59"/>
      <c r="GQ140" s="59"/>
      <c r="GR140" s="59"/>
      <c r="GS140" s="59"/>
      <c r="GT140" s="59"/>
      <c r="GU140" s="59"/>
      <c r="GV140" s="59"/>
      <c r="GW140" s="59"/>
      <c r="GX140" s="59"/>
      <c r="GY140" s="59"/>
      <c r="GZ140" s="59"/>
      <c r="HA140" s="59"/>
      <c r="HB140" s="59"/>
      <c r="HC140" s="59"/>
      <c r="HD140" s="59"/>
      <c r="HE140" s="59"/>
    </row>
    <row r="141" spans="1:213" collapsed="1" x14ac:dyDescent="0.2">
      <c r="B141" s="42"/>
      <c r="C141" s="42"/>
      <c r="D141" s="161"/>
      <c r="E141" s="162"/>
      <c r="F141" s="163"/>
      <c r="H141" s="163"/>
      <c r="I141" s="82"/>
      <c r="J141" s="58"/>
    </row>
    <row r="142" spans="1:213" ht="15.4" customHeight="1" x14ac:dyDescent="0.2">
      <c r="A142" s="59" t="s">
        <v>84</v>
      </c>
      <c r="B142" s="62"/>
      <c r="C142" s="62"/>
      <c r="D142" s="161"/>
      <c r="E142" s="162"/>
      <c r="F142" s="163"/>
      <c r="H142" s="163"/>
      <c r="I142" s="82"/>
      <c r="J142" s="58">
        <v>13661</v>
      </c>
      <c r="N142" s="33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  <c r="CY142" s="59"/>
      <c r="CZ142" s="59"/>
      <c r="DA142" s="59"/>
      <c r="DB142" s="59"/>
      <c r="DC142" s="59"/>
      <c r="DD142" s="59"/>
      <c r="DE142" s="59"/>
      <c r="DF142" s="59"/>
      <c r="DG142" s="59"/>
      <c r="DH142" s="59"/>
      <c r="DI142" s="59"/>
      <c r="DJ142" s="59"/>
      <c r="DK142" s="59"/>
      <c r="DL142" s="59"/>
      <c r="DM142" s="59"/>
      <c r="DN142" s="59"/>
      <c r="DO142" s="59"/>
      <c r="DP142" s="59"/>
      <c r="DQ142" s="59"/>
      <c r="DR142" s="59"/>
      <c r="DS142" s="59"/>
      <c r="DT142" s="59"/>
      <c r="DU142" s="59"/>
      <c r="DV142" s="59"/>
      <c r="DW142" s="59"/>
      <c r="DX142" s="59"/>
      <c r="DY142" s="59"/>
      <c r="DZ142" s="59"/>
      <c r="EA142" s="59"/>
      <c r="EB142" s="59"/>
      <c r="EC142" s="59"/>
      <c r="ED142" s="59"/>
      <c r="EE142" s="59"/>
      <c r="EF142" s="59"/>
      <c r="EG142" s="59"/>
      <c r="EH142" s="59"/>
      <c r="EI142" s="59"/>
      <c r="EJ142" s="59"/>
      <c r="EK142" s="59"/>
      <c r="EL142" s="59"/>
      <c r="EM142" s="59"/>
      <c r="EN142" s="59"/>
      <c r="EO142" s="59"/>
      <c r="EP142" s="59"/>
      <c r="EQ142" s="59"/>
      <c r="ER142" s="59"/>
      <c r="ES142" s="59"/>
      <c r="ET142" s="59"/>
      <c r="EU142" s="59"/>
      <c r="EV142" s="59"/>
      <c r="EW142" s="59"/>
      <c r="EX142" s="59"/>
      <c r="EY142" s="59"/>
      <c r="EZ142" s="59"/>
      <c r="FA142" s="59"/>
      <c r="FB142" s="59"/>
      <c r="FC142" s="59"/>
      <c r="FD142" s="59"/>
      <c r="FE142" s="59"/>
      <c r="FF142" s="59"/>
      <c r="FG142" s="59"/>
      <c r="FH142" s="59"/>
      <c r="FI142" s="59"/>
      <c r="FJ142" s="59"/>
      <c r="FK142" s="59"/>
      <c r="FL142" s="59"/>
      <c r="FM142" s="59"/>
      <c r="FN142" s="59"/>
      <c r="FO142" s="59"/>
      <c r="FP142" s="59"/>
      <c r="FQ142" s="59"/>
      <c r="FR142" s="59"/>
      <c r="FS142" s="59"/>
      <c r="FT142" s="59"/>
      <c r="FU142" s="59"/>
      <c r="FV142" s="59"/>
      <c r="FW142" s="59"/>
      <c r="FX142" s="59"/>
      <c r="FY142" s="59"/>
      <c r="FZ142" s="59"/>
      <c r="GA142" s="59"/>
      <c r="GB142" s="59"/>
      <c r="GC142" s="59"/>
      <c r="GD142" s="59"/>
      <c r="GE142" s="59"/>
      <c r="GF142" s="59"/>
      <c r="GG142" s="59"/>
      <c r="GH142" s="59"/>
      <c r="GI142" s="59"/>
      <c r="GJ142" s="59"/>
      <c r="GK142" s="59"/>
      <c r="GL142" s="59"/>
      <c r="GM142" s="59"/>
      <c r="GN142" s="59"/>
      <c r="GO142" s="59"/>
      <c r="GP142" s="59"/>
      <c r="GQ142" s="59"/>
      <c r="GR142" s="59"/>
      <c r="GS142" s="59"/>
      <c r="GT142" s="59"/>
      <c r="GU142" s="59"/>
      <c r="GV142" s="59"/>
      <c r="GW142" s="59"/>
      <c r="GX142" s="59"/>
      <c r="GY142" s="59"/>
      <c r="GZ142" s="59"/>
      <c r="HA142" s="59"/>
      <c r="HB142" s="59"/>
      <c r="HC142" s="59"/>
      <c r="HD142" s="59"/>
      <c r="HE142" s="59"/>
    </row>
    <row r="143" spans="1:213" ht="15.4" customHeight="1" x14ac:dyDescent="0.2">
      <c r="A143" s="61" t="s">
        <v>13</v>
      </c>
      <c r="B143" s="62"/>
      <c r="C143" s="62"/>
      <c r="D143" s="161"/>
      <c r="E143" s="162" t="s">
        <v>85</v>
      </c>
      <c r="F143" s="163">
        <v>16000</v>
      </c>
      <c r="G143" s="51">
        <v>0.02</v>
      </c>
      <c r="H143" s="163">
        <v>320</v>
      </c>
      <c r="I143" s="82">
        <v>13661</v>
      </c>
      <c r="J143" s="82"/>
      <c r="M143" s="33"/>
      <c r="N143" s="33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9"/>
      <c r="BS143" s="59"/>
      <c r="BT143" s="59"/>
      <c r="BU143" s="59"/>
      <c r="BV143" s="59"/>
      <c r="BW143" s="59"/>
      <c r="BX143" s="59"/>
      <c r="BY143" s="59"/>
      <c r="BZ143" s="59"/>
      <c r="CA143" s="59"/>
      <c r="CB143" s="59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59"/>
      <c r="CN143" s="59"/>
      <c r="CO143" s="59"/>
      <c r="CP143" s="59"/>
      <c r="CQ143" s="59"/>
      <c r="CR143" s="59"/>
      <c r="CS143" s="59"/>
      <c r="CT143" s="59"/>
      <c r="CU143" s="59"/>
      <c r="CV143" s="59"/>
      <c r="CW143" s="59"/>
      <c r="CX143" s="59"/>
      <c r="CY143" s="59"/>
      <c r="CZ143" s="59"/>
      <c r="DA143" s="59"/>
      <c r="DB143" s="59"/>
      <c r="DC143" s="59"/>
      <c r="DD143" s="59"/>
      <c r="DE143" s="59"/>
      <c r="DF143" s="59"/>
      <c r="DG143" s="59"/>
      <c r="DH143" s="59"/>
      <c r="DI143" s="59"/>
      <c r="DJ143" s="59"/>
      <c r="DK143" s="59"/>
      <c r="DL143" s="59"/>
      <c r="DM143" s="59"/>
      <c r="DN143" s="59"/>
      <c r="DO143" s="59"/>
      <c r="DP143" s="59"/>
      <c r="DQ143" s="59"/>
      <c r="DR143" s="59"/>
      <c r="DS143" s="59"/>
      <c r="DT143" s="59"/>
      <c r="DU143" s="59"/>
      <c r="DV143" s="59"/>
      <c r="DW143" s="59"/>
      <c r="DX143" s="59"/>
      <c r="DY143" s="59"/>
      <c r="DZ143" s="59"/>
      <c r="EA143" s="59"/>
      <c r="EB143" s="59"/>
      <c r="EC143" s="59"/>
      <c r="ED143" s="59"/>
      <c r="EE143" s="59"/>
      <c r="EF143" s="59"/>
      <c r="EG143" s="59"/>
      <c r="EH143" s="59"/>
      <c r="EI143" s="59"/>
      <c r="EJ143" s="59"/>
      <c r="EK143" s="59"/>
      <c r="EL143" s="59"/>
      <c r="EM143" s="59"/>
      <c r="EN143" s="59"/>
      <c r="EO143" s="59"/>
      <c r="EP143" s="59"/>
      <c r="EQ143" s="59"/>
      <c r="ER143" s="59"/>
      <c r="ES143" s="59"/>
      <c r="ET143" s="59"/>
      <c r="EU143" s="59"/>
      <c r="EV143" s="59"/>
      <c r="EW143" s="59"/>
      <c r="EX143" s="59"/>
      <c r="EY143" s="59"/>
      <c r="EZ143" s="59"/>
      <c r="FA143" s="59"/>
      <c r="FB143" s="59"/>
      <c r="FC143" s="59"/>
      <c r="FD143" s="59"/>
      <c r="FE143" s="59"/>
      <c r="FF143" s="59"/>
      <c r="FG143" s="59"/>
      <c r="FH143" s="59"/>
      <c r="FI143" s="59"/>
      <c r="FJ143" s="59"/>
      <c r="FK143" s="59"/>
      <c r="FL143" s="59"/>
      <c r="FM143" s="59"/>
      <c r="FN143" s="59"/>
      <c r="FO143" s="59"/>
      <c r="FP143" s="59"/>
      <c r="FQ143" s="59"/>
      <c r="FR143" s="59"/>
      <c r="FS143" s="59"/>
      <c r="FT143" s="59"/>
      <c r="FU143" s="59"/>
      <c r="FV143" s="59"/>
      <c r="FW143" s="59"/>
      <c r="FX143" s="59"/>
      <c r="FY143" s="59"/>
      <c r="FZ143" s="59"/>
      <c r="GA143" s="59"/>
      <c r="GB143" s="59"/>
      <c r="GC143" s="59"/>
      <c r="GD143" s="59"/>
      <c r="GE143" s="59"/>
      <c r="GF143" s="59"/>
      <c r="GG143" s="59"/>
      <c r="GH143" s="59"/>
      <c r="GI143" s="59"/>
      <c r="GJ143" s="59"/>
      <c r="GK143" s="59"/>
      <c r="GL143" s="59"/>
      <c r="GM143" s="59"/>
      <c r="GN143" s="59"/>
      <c r="GO143" s="59"/>
      <c r="GP143" s="59"/>
      <c r="GQ143" s="59"/>
      <c r="GR143" s="59"/>
      <c r="GS143" s="59"/>
      <c r="GT143" s="59"/>
      <c r="GU143" s="59"/>
      <c r="GV143" s="59"/>
      <c r="GW143" s="59"/>
      <c r="GX143" s="59"/>
      <c r="GY143" s="59"/>
      <c r="GZ143" s="59"/>
      <c r="HA143" s="59"/>
      <c r="HB143" s="59"/>
      <c r="HC143" s="59"/>
      <c r="HD143" s="59"/>
      <c r="HE143" s="59"/>
    </row>
    <row r="144" spans="1:213" x14ac:dyDescent="0.2">
      <c r="A144" s="74"/>
      <c r="B144" s="42"/>
      <c r="C144" s="42"/>
      <c r="D144" s="165"/>
      <c r="E144" s="76"/>
      <c r="F144" s="166"/>
      <c r="G144" s="90"/>
      <c r="H144" s="166"/>
      <c r="I144" s="91"/>
      <c r="J144" s="91"/>
      <c r="K144" s="92"/>
    </row>
    <row r="145" spans="1:213" outlineLevel="2" x14ac:dyDescent="0.2">
      <c r="D145" s="161"/>
      <c r="E145" s="162"/>
      <c r="F145" s="163"/>
      <c r="H145" s="163"/>
      <c r="I145" s="82"/>
      <c r="J145" s="82"/>
    </row>
    <row r="146" spans="1:213" outlineLevel="2" x14ac:dyDescent="0.2">
      <c r="D146" s="167"/>
      <c r="E146" s="168"/>
      <c r="F146" s="169"/>
      <c r="G146" s="170"/>
      <c r="H146" s="169"/>
      <c r="I146" s="169"/>
      <c r="J146" s="169"/>
      <c r="K146" s="73"/>
    </row>
    <row r="147" spans="1:213" x14ac:dyDescent="0.2">
      <c r="D147" s="161"/>
      <c r="E147" s="162"/>
      <c r="F147" s="163"/>
      <c r="H147" s="163"/>
      <c r="I147" s="82"/>
      <c r="J147" s="82"/>
    </row>
    <row r="148" spans="1:213" s="172" customFormat="1" ht="15" x14ac:dyDescent="0.2">
      <c r="A148" s="61"/>
      <c r="B148" s="61"/>
      <c r="C148" s="61"/>
      <c r="D148" s="171"/>
      <c r="F148" s="173"/>
      <c r="I148" s="132"/>
      <c r="J148" s="129"/>
      <c r="K148" s="133"/>
      <c r="L148" s="8"/>
      <c r="M148" s="33"/>
      <c r="N148" s="33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  <c r="DG148" s="61"/>
      <c r="DH148" s="61"/>
      <c r="DI148" s="61"/>
      <c r="DJ148" s="61"/>
      <c r="DK148" s="61"/>
      <c r="DL148" s="61"/>
      <c r="DM148" s="61"/>
      <c r="DN148" s="61"/>
      <c r="DO148" s="61"/>
      <c r="DP148" s="61"/>
      <c r="DQ148" s="61"/>
      <c r="DR148" s="61"/>
      <c r="DS148" s="61"/>
      <c r="DT148" s="61"/>
      <c r="DU148" s="61"/>
      <c r="DV148" s="61"/>
      <c r="DW148" s="61"/>
      <c r="DX148" s="61"/>
      <c r="DY148" s="61"/>
      <c r="DZ148" s="61"/>
      <c r="EA148" s="61"/>
      <c r="EB148" s="61"/>
      <c r="EC148" s="61"/>
      <c r="ED148" s="61"/>
      <c r="EE148" s="61"/>
      <c r="EF148" s="61"/>
      <c r="EG148" s="61"/>
      <c r="EH148" s="61"/>
      <c r="EI148" s="61"/>
      <c r="EJ148" s="61"/>
      <c r="EK148" s="61"/>
      <c r="EL148" s="61"/>
      <c r="EM148" s="61"/>
      <c r="EN148" s="61"/>
      <c r="EO148" s="61"/>
      <c r="EP148" s="61"/>
      <c r="EQ148" s="61"/>
      <c r="ER148" s="61"/>
      <c r="ES148" s="61"/>
      <c r="ET148" s="61"/>
      <c r="EU148" s="61"/>
      <c r="EV148" s="61"/>
      <c r="EW148" s="61"/>
      <c r="EX148" s="61"/>
      <c r="EY148" s="61"/>
      <c r="EZ148" s="61"/>
      <c r="FA148" s="61"/>
      <c r="FB148" s="61"/>
      <c r="FC148" s="61"/>
      <c r="FD148" s="61"/>
      <c r="FE148" s="61"/>
      <c r="FF148" s="61"/>
      <c r="FG148" s="61"/>
      <c r="FH148" s="61"/>
      <c r="FI148" s="61"/>
      <c r="FJ148" s="61"/>
      <c r="FK148" s="61"/>
      <c r="FL148" s="61"/>
      <c r="FM148" s="61"/>
      <c r="FN148" s="61"/>
      <c r="FO148" s="61"/>
      <c r="FP148" s="61"/>
      <c r="FQ148" s="61"/>
      <c r="FR148" s="61"/>
      <c r="FS148" s="61"/>
      <c r="FT148" s="61"/>
      <c r="FU148" s="61"/>
      <c r="FV148" s="61"/>
      <c r="FW148" s="61"/>
      <c r="FX148" s="61"/>
      <c r="FY148" s="61"/>
      <c r="FZ148" s="61"/>
      <c r="GA148" s="61"/>
      <c r="GB148" s="61"/>
      <c r="GC148" s="61"/>
      <c r="GD148" s="61"/>
      <c r="GE148" s="61"/>
      <c r="GF148" s="61"/>
      <c r="GG148" s="61"/>
      <c r="GH148" s="61"/>
      <c r="GI148" s="61"/>
      <c r="GJ148" s="61"/>
      <c r="GK148" s="61"/>
      <c r="GL148" s="61"/>
      <c r="GM148" s="61"/>
      <c r="GN148" s="61"/>
      <c r="GO148" s="61"/>
      <c r="GP148" s="61"/>
      <c r="GQ148" s="61"/>
      <c r="GR148" s="61"/>
      <c r="GS148" s="61"/>
      <c r="GT148" s="61"/>
      <c r="GU148" s="61"/>
      <c r="GV148" s="61"/>
      <c r="GW148" s="61"/>
      <c r="GX148" s="61"/>
      <c r="GY148" s="61"/>
      <c r="GZ148" s="61"/>
      <c r="HA148" s="61"/>
      <c r="HB148" s="61"/>
      <c r="HC148" s="61"/>
      <c r="HD148" s="61"/>
      <c r="HE148" s="61"/>
    </row>
    <row r="149" spans="1:213" s="172" customFormat="1" ht="15" x14ac:dyDescent="0.2">
      <c r="A149" s="61"/>
      <c r="B149" s="61"/>
      <c r="C149" s="61"/>
      <c r="D149" s="171"/>
      <c r="F149" s="173"/>
      <c r="I149" s="174" t="s">
        <v>86</v>
      </c>
      <c r="J149" s="173" t="s">
        <v>112</v>
      </c>
      <c r="K149" s="133"/>
      <c r="L149" s="8"/>
      <c r="M149" s="33"/>
      <c r="N149" s="33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61"/>
      <c r="DD149" s="61"/>
      <c r="DE149" s="61"/>
      <c r="DF149" s="61"/>
      <c r="DG149" s="61"/>
      <c r="DH149" s="61"/>
      <c r="DI149" s="61"/>
      <c r="DJ149" s="61"/>
      <c r="DK149" s="61"/>
      <c r="DL149" s="61"/>
      <c r="DM149" s="61"/>
      <c r="DN149" s="61"/>
      <c r="DO149" s="61"/>
      <c r="DP149" s="61"/>
      <c r="DQ149" s="61"/>
      <c r="DR149" s="61"/>
      <c r="DS149" s="61"/>
      <c r="DT149" s="61"/>
      <c r="DU149" s="61"/>
      <c r="DV149" s="61"/>
      <c r="DW149" s="61"/>
      <c r="DX149" s="61"/>
      <c r="DY149" s="61"/>
      <c r="DZ149" s="61"/>
      <c r="EA149" s="61"/>
      <c r="EB149" s="61"/>
      <c r="EC149" s="61"/>
      <c r="ED149" s="61"/>
      <c r="EE149" s="61"/>
      <c r="EF149" s="61"/>
      <c r="EG149" s="61"/>
      <c r="EH149" s="61"/>
      <c r="EI149" s="61"/>
      <c r="EJ149" s="61"/>
      <c r="EK149" s="61"/>
      <c r="EL149" s="61"/>
      <c r="EM149" s="61"/>
      <c r="EN149" s="61"/>
      <c r="EO149" s="61"/>
      <c r="EP149" s="61"/>
      <c r="EQ149" s="61"/>
      <c r="ER149" s="61"/>
      <c r="ES149" s="61"/>
      <c r="ET149" s="61"/>
      <c r="EU149" s="61"/>
      <c r="EV149" s="61"/>
      <c r="EW149" s="61"/>
      <c r="EX149" s="61"/>
      <c r="EY149" s="61"/>
      <c r="EZ149" s="61"/>
      <c r="FA149" s="61"/>
      <c r="FB149" s="61"/>
      <c r="FC149" s="61"/>
      <c r="FD149" s="61"/>
      <c r="FE149" s="61"/>
      <c r="FF149" s="61"/>
      <c r="FG149" s="61"/>
      <c r="FH149" s="61"/>
      <c r="FI149" s="61"/>
      <c r="FJ149" s="61"/>
      <c r="FK149" s="61"/>
      <c r="FL149" s="61"/>
      <c r="FM149" s="61"/>
      <c r="FN149" s="61"/>
      <c r="FO149" s="61"/>
      <c r="FP149" s="61"/>
      <c r="FQ149" s="61"/>
      <c r="FR149" s="61"/>
      <c r="FS149" s="61"/>
      <c r="FT149" s="61"/>
      <c r="FU149" s="61"/>
      <c r="FV149" s="61"/>
      <c r="FW149" s="61"/>
      <c r="FX149" s="61"/>
      <c r="FY149" s="61"/>
      <c r="FZ149" s="61"/>
      <c r="GA149" s="61"/>
      <c r="GB149" s="61"/>
      <c r="GC149" s="61"/>
      <c r="GD149" s="61"/>
      <c r="GE149" s="61"/>
      <c r="GF149" s="61"/>
      <c r="GG149" s="61"/>
      <c r="GH149" s="61"/>
      <c r="GI149" s="61"/>
      <c r="GJ149" s="61"/>
      <c r="GK149" s="61"/>
      <c r="GL149" s="61"/>
      <c r="GM149" s="61"/>
      <c r="GN149" s="61"/>
      <c r="GO149" s="61"/>
      <c r="GP149" s="61"/>
      <c r="GQ149" s="61"/>
      <c r="GR149" s="61"/>
      <c r="GS149" s="61"/>
      <c r="GT149" s="61"/>
      <c r="GU149" s="61"/>
      <c r="GV149" s="61"/>
      <c r="GW149" s="61"/>
      <c r="GX149" s="61"/>
      <c r="GY149" s="61"/>
      <c r="GZ149" s="61"/>
      <c r="HA149" s="61"/>
      <c r="HB149" s="61"/>
      <c r="HC149" s="61"/>
      <c r="HD149" s="61"/>
      <c r="HE149" s="61"/>
    </row>
    <row r="150" spans="1:213" x14ac:dyDescent="0.2">
      <c r="H150" s="176"/>
      <c r="I150" s="177" t="s">
        <v>87</v>
      </c>
      <c r="J150" s="177"/>
    </row>
    <row r="151" spans="1:213" x14ac:dyDescent="0.2">
      <c r="H151" s="176"/>
      <c r="I151" s="79"/>
      <c r="J151" s="82"/>
    </row>
    <row r="152" spans="1:213" x14ac:dyDescent="0.2">
      <c r="A152" s="20" t="s">
        <v>88</v>
      </c>
      <c r="D152" s="180"/>
      <c r="E152" s="176"/>
      <c r="F152" s="176"/>
      <c r="G152" s="164"/>
      <c r="H152" s="176"/>
      <c r="I152" s="79"/>
      <c r="J152" s="82"/>
    </row>
    <row r="153" spans="1:213" x14ac:dyDescent="0.2">
      <c r="A153" s="179"/>
      <c r="C153" s="175" t="s">
        <v>91</v>
      </c>
      <c r="D153" s="180"/>
      <c r="F153" s="175"/>
      <c r="G153" s="164"/>
      <c r="H153" s="176"/>
      <c r="I153" s="79"/>
      <c r="J153" s="82"/>
    </row>
    <row r="154" spans="1:213" x14ac:dyDescent="0.2">
      <c r="A154" s="181" t="s">
        <v>94</v>
      </c>
      <c r="B154" s="183">
        <f>L88</f>
        <v>0</v>
      </c>
      <c r="C154" s="182">
        <v>77000</v>
      </c>
      <c r="F154" s="182">
        <f t="shared" ref="F154:F162" si="1">ROUND((C154*B154),-2)</f>
        <v>0</v>
      </c>
      <c r="G154" s="176" t="s">
        <v>90</v>
      </c>
      <c r="H154" s="176"/>
      <c r="I154" s="79"/>
      <c r="J154" s="82"/>
    </row>
    <row r="155" spans="1:213" x14ac:dyDescent="0.2">
      <c r="A155" s="181" t="s">
        <v>89</v>
      </c>
      <c r="B155" s="183">
        <v>0.6</v>
      </c>
      <c r="C155" s="182">
        <v>20000</v>
      </c>
      <c r="F155" s="182">
        <f t="shared" si="1"/>
        <v>12000</v>
      </c>
      <c r="G155" s="176" t="s">
        <v>90</v>
      </c>
      <c r="H155" s="176"/>
      <c r="I155" s="79"/>
      <c r="J155" s="82"/>
    </row>
    <row r="156" spans="1:213" x14ac:dyDescent="0.2">
      <c r="A156" s="181" t="s">
        <v>92</v>
      </c>
      <c r="B156" s="183">
        <f t="shared" ref="B156:B162" si="2">B155</f>
        <v>0.6</v>
      </c>
      <c r="C156" s="182">
        <v>7000</v>
      </c>
      <c r="F156" s="182">
        <f t="shared" si="1"/>
        <v>4200</v>
      </c>
      <c r="G156" s="176" t="s">
        <v>93</v>
      </c>
      <c r="H156" s="176"/>
      <c r="I156" s="79"/>
      <c r="J156" s="82"/>
    </row>
    <row r="157" spans="1:213" x14ac:dyDescent="0.2">
      <c r="A157" s="181" t="s">
        <v>95</v>
      </c>
      <c r="B157" s="183">
        <f t="shared" si="2"/>
        <v>0.6</v>
      </c>
      <c r="C157" s="182">
        <v>5000</v>
      </c>
      <c r="F157" s="182">
        <f t="shared" si="1"/>
        <v>3000</v>
      </c>
      <c r="G157" s="176" t="s">
        <v>93</v>
      </c>
      <c r="H157" s="176"/>
      <c r="I157" s="79"/>
      <c r="J157" s="82"/>
    </row>
    <row r="158" spans="1:213" x14ac:dyDescent="0.2">
      <c r="A158" s="181" t="s">
        <v>96</v>
      </c>
      <c r="B158" s="183">
        <f t="shared" si="2"/>
        <v>0.6</v>
      </c>
      <c r="C158" s="182">
        <v>5000</v>
      </c>
      <c r="F158" s="182">
        <f t="shared" si="1"/>
        <v>3000</v>
      </c>
      <c r="G158" s="176" t="s">
        <v>93</v>
      </c>
      <c r="H158" s="4"/>
      <c r="I158" s="4"/>
      <c r="J158" s="82"/>
    </row>
    <row r="159" spans="1:213" x14ac:dyDescent="0.2">
      <c r="A159" s="181" t="s">
        <v>97</v>
      </c>
      <c r="B159" s="183">
        <f t="shared" si="2"/>
        <v>0.6</v>
      </c>
      <c r="C159" s="182">
        <v>20000</v>
      </c>
      <c r="F159" s="182">
        <f t="shared" si="1"/>
        <v>12000</v>
      </c>
      <c r="G159" s="176" t="s">
        <v>93</v>
      </c>
      <c r="H159" s="79"/>
      <c r="I159" s="4"/>
      <c r="J159" s="82"/>
    </row>
    <row r="160" spans="1:213" x14ac:dyDescent="0.2">
      <c r="A160" s="181" t="s">
        <v>98</v>
      </c>
      <c r="B160" s="183">
        <f t="shared" si="2"/>
        <v>0.6</v>
      </c>
      <c r="C160" s="182">
        <v>30000</v>
      </c>
      <c r="F160" s="182">
        <f t="shared" si="1"/>
        <v>18000</v>
      </c>
      <c r="G160" s="176" t="s">
        <v>99</v>
      </c>
      <c r="H160" s="79"/>
      <c r="I160" s="4"/>
      <c r="J160" s="82"/>
    </row>
    <row r="161" spans="1:10" x14ac:dyDescent="0.2">
      <c r="A161" s="181" t="s">
        <v>100</v>
      </c>
      <c r="B161" s="183">
        <f t="shared" si="2"/>
        <v>0.6</v>
      </c>
      <c r="C161" s="182">
        <v>12000</v>
      </c>
      <c r="F161" s="182">
        <f t="shared" si="1"/>
        <v>7200</v>
      </c>
      <c r="G161" s="4" t="s">
        <v>101</v>
      </c>
      <c r="H161" s="79"/>
      <c r="I161" s="4"/>
      <c r="J161" s="82"/>
    </row>
    <row r="162" spans="1:10" x14ac:dyDescent="0.2">
      <c r="A162" s="181" t="s">
        <v>102</v>
      </c>
      <c r="B162" s="183">
        <f t="shared" si="2"/>
        <v>0.6</v>
      </c>
      <c r="C162" s="182">
        <v>18000</v>
      </c>
      <c r="F162" s="182">
        <f t="shared" si="1"/>
        <v>10800</v>
      </c>
      <c r="G162" s="79" t="s">
        <v>101</v>
      </c>
      <c r="H162" s="79"/>
      <c r="I162" s="4"/>
      <c r="J162" s="82"/>
    </row>
    <row r="163" spans="1:10" x14ac:dyDescent="0.2">
      <c r="D163" s="161"/>
      <c r="E163" s="164"/>
      <c r="F163" s="79"/>
      <c r="G163" s="164"/>
      <c r="H163" s="79"/>
      <c r="I163" s="4"/>
      <c r="J163" s="82"/>
    </row>
    <row r="164" spans="1:10" x14ac:dyDescent="0.2">
      <c r="D164" s="161"/>
      <c r="E164" s="164"/>
      <c r="F164" s="79"/>
      <c r="G164" s="164"/>
      <c r="H164" s="79"/>
      <c r="I164" s="4"/>
      <c r="J164" s="82"/>
    </row>
    <row r="165" spans="1:10" x14ac:dyDescent="0.2">
      <c r="D165" s="161"/>
      <c r="E165" s="164"/>
      <c r="F165" s="79"/>
      <c r="G165" s="164"/>
      <c r="H165" s="79"/>
      <c r="I165" s="4"/>
      <c r="J165" s="82"/>
    </row>
    <row r="166" spans="1:10" x14ac:dyDescent="0.2">
      <c r="D166" s="161"/>
      <c r="E166" s="164"/>
      <c r="F166" s="79"/>
      <c r="G166" s="164"/>
      <c r="H166" s="79"/>
      <c r="I166" s="4"/>
      <c r="J166" s="82"/>
    </row>
    <row r="167" spans="1:10" x14ac:dyDescent="0.2">
      <c r="D167" s="161"/>
      <c r="E167" s="164"/>
      <c r="F167" s="79"/>
      <c r="G167" s="164"/>
      <c r="H167" s="79"/>
      <c r="I167" s="4"/>
      <c r="J167" s="82"/>
    </row>
    <row r="168" spans="1:10" x14ac:dyDescent="0.2">
      <c r="D168" s="161"/>
      <c r="E168" s="164"/>
      <c r="F168" s="79"/>
      <c r="G168" s="164"/>
      <c r="H168" s="79"/>
      <c r="I168" s="4"/>
      <c r="J168" s="82"/>
    </row>
    <row r="169" spans="1:10" x14ac:dyDescent="0.2">
      <c r="D169" s="161"/>
      <c r="E169" s="164"/>
      <c r="F169" s="4"/>
      <c r="G169" s="164"/>
      <c r="H169" s="4"/>
      <c r="I169" s="4"/>
      <c r="J169" s="82"/>
    </row>
    <row r="170" spans="1:10" ht="18" x14ac:dyDescent="0.2">
      <c r="D170" s="184"/>
      <c r="E170" s="14"/>
      <c r="G170" s="164"/>
      <c r="I170" s="4"/>
      <c r="J170" s="82"/>
    </row>
    <row r="171" spans="1:10" ht="282.75" customHeight="1" x14ac:dyDescent="0.2">
      <c r="D171" s="185"/>
      <c r="E171" s="186"/>
      <c r="F171" s="4"/>
      <c r="G171" s="98"/>
      <c r="H171" s="4"/>
      <c r="I171" s="4"/>
      <c r="J171" s="82"/>
    </row>
    <row r="172" spans="1:10" ht="332.45" customHeight="1" x14ac:dyDescent="0.2">
      <c r="D172" s="161"/>
      <c r="E172" s="98"/>
      <c r="F172" s="187"/>
      <c r="G172" s="103"/>
      <c r="H172" s="187"/>
      <c r="I172" s="4"/>
      <c r="J172" s="82"/>
    </row>
    <row r="173" spans="1:10" x14ac:dyDescent="0.2">
      <c r="D173" s="154"/>
      <c r="E173" s="186"/>
      <c r="F173" s="188"/>
      <c r="G173" s="49"/>
      <c r="H173" s="188"/>
      <c r="I173" s="189"/>
      <c r="J173" s="82"/>
    </row>
    <row r="174" spans="1:10" x14ac:dyDescent="0.2">
      <c r="D174" s="154"/>
      <c r="E174" s="186"/>
      <c r="F174" s="190"/>
      <c r="G174" s="49"/>
      <c r="H174" s="190"/>
      <c r="I174" s="79"/>
      <c r="J174" s="82"/>
    </row>
    <row r="175" spans="1:10" x14ac:dyDescent="0.2">
      <c r="D175" s="154"/>
      <c r="E175" s="186"/>
      <c r="F175" s="188"/>
      <c r="G175" s="49"/>
      <c r="H175" s="188"/>
      <c r="I175" s="189"/>
      <c r="J175" s="82"/>
    </row>
    <row r="176" spans="1:10" x14ac:dyDescent="0.2">
      <c r="D176" s="154"/>
      <c r="E176" s="186"/>
      <c r="F176" s="190"/>
      <c r="G176" s="49"/>
      <c r="H176" s="190"/>
      <c r="I176" s="79"/>
      <c r="J176" s="82"/>
    </row>
    <row r="177" spans="4:11" x14ac:dyDescent="0.2">
      <c r="I177" s="50"/>
      <c r="J177" s="82"/>
    </row>
    <row r="178" spans="4:11" x14ac:dyDescent="0.2">
      <c r="I178" s="50"/>
      <c r="J178" s="82"/>
    </row>
    <row r="179" spans="4:11" x14ac:dyDescent="0.2">
      <c r="D179" s="161"/>
      <c r="E179" s="191"/>
      <c r="F179" s="79"/>
      <c r="G179" s="164"/>
      <c r="H179" s="79"/>
      <c r="I179" s="79"/>
      <c r="J179" s="82"/>
    </row>
    <row r="180" spans="4:11" x14ac:dyDescent="0.2">
      <c r="D180" s="161"/>
      <c r="E180" s="164"/>
      <c r="F180" s="190"/>
      <c r="G180" s="49"/>
      <c r="H180" s="190"/>
      <c r="I180" s="79"/>
      <c r="J180" s="82"/>
    </row>
    <row r="181" spans="4:11" x14ac:dyDescent="0.2">
      <c r="D181" s="161"/>
      <c r="E181" s="186"/>
      <c r="F181" s="79"/>
      <c r="G181" s="164"/>
      <c r="H181" s="79"/>
      <c r="I181" s="190"/>
      <c r="J181" s="82"/>
      <c r="K181" s="73"/>
    </row>
    <row r="182" spans="4:11" x14ac:dyDescent="0.2">
      <c r="D182" s="161"/>
      <c r="E182" s="186"/>
      <c r="F182" s="79"/>
      <c r="G182" s="164"/>
      <c r="H182" s="79"/>
      <c r="I182" s="79"/>
      <c r="J182" s="135"/>
      <c r="K182" s="73"/>
    </row>
    <row r="183" spans="4:11" x14ac:dyDescent="0.2">
      <c r="D183" s="161"/>
      <c r="E183" s="192"/>
      <c r="F183" s="79"/>
      <c r="G183" s="164"/>
      <c r="H183" s="79"/>
      <c r="I183" s="190"/>
      <c r="J183" s="135"/>
    </row>
    <row r="184" spans="4:11" x14ac:dyDescent="0.2">
      <c r="D184" s="206"/>
      <c r="E184" s="178"/>
      <c r="F184" s="79"/>
      <c r="G184" s="164"/>
      <c r="H184" s="79"/>
      <c r="I184" s="190"/>
      <c r="J184" s="135"/>
    </row>
    <row r="185" spans="4:11" x14ac:dyDescent="0.2">
      <c r="D185" s="206"/>
      <c r="E185" s="178"/>
      <c r="F185" s="79"/>
      <c r="G185" s="164"/>
      <c r="H185" s="79"/>
      <c r="I185" s="190"/>
      <c r="J185" s="82"/>
      <c r="K185" s="73"/>
    </row>
    <row r="186" spans="4:11" x14ac:dyDescent="0.2">
      <c r="D186" s="206"/>
      <c r="E186" s="178"/>
      <c r="F186" s="79"/>
      <c r="G186" s="164"/>
      <c r="H186" s="79"/>
      <c r="I186" s="190"/>
      <c r="J186" s="82"/>
      <c r="K186" s="73"/>
    </row>
    <row r="187" spans="4:11" x14ac:dyDescent="0.2">
      <c r="D187" s="206"/>
      <c r="E187" s="178"/>
      <c r="F187" s="79"/>
      <c r="G187" s="164"/>
      <c r="H187" s="79"/>
      <c r="I187" s="190"/>
      <c r="J187" s="82"/>
      <c r="K187" s="73"/>
    </row>
    <row r="188" spans="4:11" x14ac:dyDescent="0.2">
      <c r="D188" s="206"/>
      <c r="E188" s="178"/>
      <c r="F188" s="79"/>
      <c r="G188" s="164"/>
      <c r="H188" s="79"/>
      <c r="I188" s="190"/>
      <c r="J188" s="82"/>
      <c r="K188" s="73"/>
    </row>
    <row r="189" spans="4:11" x14ac:dyDescent="0.2">
      <c r="D189" s="206"/>
      <c r="E189" s="178"/>
      <c r="F189" s="79"/>
      <c r="G189" s="164"/>
      <c r="H189" s="79"/>
      <c r="I189" s="190"/>
      <c r="J189" s="82"/>
      <c r="K189" s="73"/>
    </row>
    <row r="190" spans="4:11" x14ac:dyDescent="0.2">
      <c r="D190" s="206"/>
      <c r="E190" s="178"/>
      <c r="F190" s="79"/>
      <c r="G190" s="164"/>
      <c r="H190" s="79"/>
      <c r="I190" s="190"/>
      <c r="J190" s="82"/>
      <c r="K190" s="73"/>
    </row>
    <row r="191" spans="4:11" x14ac:dyDescent="0.2">
      <c r="D191" s="206"/>
      <c r="E191" s="178"/>
      <c r="F191" s="79"/>
      <c r="G191" s="164"/>
      <c r="H191" s="79"/>
      <c r="I191" s="190"/>
      <c r="J191" s="82"/>
      <c r="K191" s="73"/>
    </row>
    <row r="192" spans="4:11" x14ac:dyDescent="0.2">
      <c r="D192" s="206"/>
      <c r="E192" s="193"/>
      <c r="F192" s="79"/>
      <c r="G192" s="164"/>
      <c r="H192" s="79"/>
      <c r="I192" s="190"/>
      <c r="J192" s="82"/>
      <c r="K192" s="73"/>
    </row>
    <row r="193" spans="4:11" x14ac:dyDescent="0.2">
      <c r="D193" s="206"/>
      <c r="E193" s="193"/>
      <c r="F193" s="79"/>
      <c r="G193" s="164"/>
      <c r="H193" s="79"/>
      <c r="I193" s="190"/>
      <c r="J193" s="82"/>
      <c r="K193" s="73"/>
    </row>
    <row r="194" spans="4:11" x14ac:dyDescent="0.2">
      <c r="D194" s="206"/>
      <c r="E194" s="193"/>
      <c r="F194" s="79"/>
      <c r="G194" s="164"/>
      <c r="H194" s="79"/>
      <c r="I194" s="190"/>
      <c r="J194" s="82"/>
      <c r="K194" s="73"/>
    </row>
    <row r="195" spans="4:11" x14ac:dyDescent="0.2">
      <c r="D195" s="206"/>
      <c r="E195" s="193"/>
      <c r="F195" s="79"/>
      <c r="G195" s="164"/>
      <c r="H195" s="79"/>
      <c r="I195" s="190"/>
      <c r="J195" s="82"/>
      <c r="K195" s="73"/>
    </row>
    <row r="196" spans="4:11" ht="14.25" customHeight="1" x14ac:dyDescent="0.2">
      <c r="D196" s="206"/>
      <c r="E196" s="178"/>
      <c r="F196" s="79"/>
      <c r="G196" s="164"/>
      <c r="H196" s="79"/>
      <c r="I196" s="79"/>
      <c r="J196" s="135"/>
      <c r="K196" s="73"/>
    </row>
    <row r="197" spans="4:11" x14ac:dyDescent="0.2">
      <c r="D197" s="206"/>
      <c r="E197" s="178"/>
      <c r="F197" s="79"/>
      <c r="G197" s="164"/>
      <c r="H197" s="79"/>
      <c r="I197" s="190"/>
      <c r="J197" s="82"/>
      <c r="K197" s="73"/>
    </row>
    <row r="198" spans="4:11" x14ac:dyDescent="0.2">
      <c r="D198" s="206"/>
      <c r="E198" s="178"/>
      <c r="F198" s="79"/>
      <c r="G198" s="164"/>
      <c r="H198" s="79"/>
      <c r="I198" s="190"/>
      <c r="J198" s="82"/>
      <c r="K198" s="73"/>
    </row>
    <row r="199" spans="4:11" x14ac:dyDescent="0.2">
      <c r="D199" s="206"/>
      <c r="E199" s="178"/>
      <c r="F199" s="79"/>
      <c r="G199" s="164"/>
      <c r="H199" s="79"/>
      <c r="I199" s="190"/>
      <c r="J199" s="82"/>
      <c r="K199" s="73"/>
    </row>
    <row r="200" spans="4:11" x14ac:dyDescent="0.2">
      <c r="D200" s="206"/>
      <c r="E200" s="178"/>
      <c r="F200" s="79"/>
      <c r="G200" s="164"/>
      <c r="H200" s="79"/>
      <c r="I200" s="190"/>
      <c r="J200" s="82"/>
      <c r="K200" s="73"/>
    </row>
    <row r="201" spans="4:11" x14ac:dyDescent="0.2">
      <c r="D201" s="206"/>
      <c r="E201" s="178"/>
      <c r="F201" s="79"/>
      <c r="G201" s="164"/>
      <c r="H201" s="79"/>
      <c r="I201" s="190"/>
      <c r="J201" s="82"/>
      <c r="K201" s="73"/>
    </row>
    <row r="204" spans="4:11" ht="14.25" customHeight="1" x14ac:dyDescent="0.2"/>
  </sheetData>
  <mergeCells count="2">
    <mergeCell ref="D184:D191"/>
    <mergeCell ref="D192:D201"/>
  </mergeCells>
  <phoneticPr fontId="20" type="noConversion"/>
  <pageMargins left="0.78740157480314965" right="0.39370078740157483" top="0.27559055118110237" bottom="0.27559055118110237" header="0.51181102362204722" footer="0.51181102362204722"/>
  <pageSetup paperSize="9" scale="70" firstPageNumber="0" pageOrder="overThenDown" orientation="portrait" r:id="rId1"/>
  <headerFooter alignWithMargins="0">
    <oddFooter>&amp;L&amp;C&amp;F - &amp;A&amp;R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2016 terv</vt:lpstr>
    </vt:vector>
  </TitlesOfParts>
  <Company>OEM-COMPANY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OEM-USER</dc:creator>
  <cp:lastModifiedBy>Simon Nándor</cp:lastModifiedBy>
  <dcterms:created xsi:type="dcterms:W3CDTF">2015-02-19T14:20:25Z</dcterms:created>
  <dcterms:modified xsi:type="dcterms:W3CDTF">2023-07-17T05:20:06Z</dcterms:modified>
</cp:coreProperties>
</file>